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RASFINANCIERA\Desktop\Archivos Cuenta Publica 2024 - copia\"/>
    </mc:Choice>
  </mc:AlternateContent>
  <xr:revisionPtr revIDLastSave="0" documentId="13_ncr:1_{46093317-2A18-425A-BB22-D9E01ED856EF}" xr6:coauthVersionLast="47" xr6:coauthVersionMax="47" xr10:uidLastSave="{00000000-0000-0000-0000-000000000000}"/>
  <bookViews>
    <workbookView xWindow="-120" yWindow="-120" windowWidth="29040" windowHeight="15720" xr2:uid="{BDD45CF1-3B01-4847-8FED-83BD0C0C5E81}"/>
  </bookViews>
  <sheets>
    <sheet name="Notas de Desglose" sheetId="1" r:id="rId1"/>
  </sheets>
  <definedNames>
    <definedName name="_xlnm.Print_Area" localSheetId="0">'Notas de Desglose'!$A$1:$P$461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37" i="1" l="1"/>
  <c r="I437" i="1"/>
  <c r="L413" i="1"/>
  <c r="I413" i="1"/>
  <c r="L382" i="1"/>
  <c r="I382" i="1"/>
  <c r="L374" i="1"/>
  <c r="I374" i="1"/>
  <c r="L362" i="1"/>
  <c r="I362" i="1"/>
  <c r="L354" i="1"/>
  <c r="I354" i="1"/>
  <c r="K335" i="1"/>
  <c r="L310" i="1"/>
  <c r="I310" i="1"/>
  <c r="L303" i="1"/>
  <c r="I303" i="1"/>
  <c r="L286" i="1"/>
  <c r="I286" i="1"/>
  <c r="L280" i="1"/>
  <c r="I280" i="1"/>
  <c r="L274" i="1"/>
  <c r="I274" i="1"/>
  <c r="L264" i="1"/>
  <c r="I264" i="1"/>
  <c r="L258" i="1"/>
  <c r="I258" i="1"/>
  <c r="L251" i="1"/>
  <c r="I251" i="1"/>
  <c r="K202" i="1"/>
  <c r="H202" i="1"/>
  <c r="L191" i="1"/>
  <c r="I191" i="1"/>
  <c r="J176" i="1"/>
  <c r="J166" i="1"/>
  <c r="J156" i="1"/>
  <c r="J146" i="1"/>
  <c r="L137" i="1"/>
  <c r="I137" i="1"/>
  <c r="L118" i="1"/>
  <c r="L111" i="1"/>
  <c r="L104" i="1"/>
  <c r="L97" i="1"/>
  <c r="L90" i="1"/>
  <c r="L83" i="1"/>
  <c r="L68" i="1"/>
  <c r="L57" i="1"/>
  <c r="L49" i="1"/>
  <c r="L47" i="1"/>
  <c r="L45" i="1"/>
  <c r="L43" i="1"/>
  <c r="L41" i="1"/>
  <c r="L39" i="1"/>
  <c r="L37" i="1"/>
  <c r="L35" i="1"/>
  <c r="L27" i="1"/>
  <c r="L15" i="1"/>
  <c r="L50" i="1" l="1"/>
</calcChain>
</file>

<file path=xl/sharedStrings.xml><?xml version="1.0" encoding="utf-8"?>
<sst xmlns="http://schemas.openxmlformats.org/spreadsheetml/2006/main" count="349" uniqueCount="215">
  <si>
    <r>
      <t xml:space="preserve">I)    </t>
    </r>
    <r>
      <rPr>
        <b/>
        <sz val="7"/>
        <rFont val="Times New Roman"/>
        <family val="1"/>
      </rPr>
      <t/>
    </r>
  </si>
  <si>
    <t>NOTAS AL ESTADO DE ACTIVIDADES</t>
  </si>
  <si>
    <t>Ingresos y Otros Beneficios</t>
  </si>
  <si>
    <t>1.</t>
  </si>
  <si>
    <t>Explicar aquellas cuentas de los rubros que integran los grupos de: Ingresos de Gestión; Participaciones, Aportaciones, Convenios, Incentivos Derivados de la Colaboración Fiscal, Fondos Distintos de Aportaciones, Transferencias, Asignaciones, Subsidios y Subvenciones, y Pensiones y Jubilaciones; y Otros Ingresos y Beneficios, que en lo individual representen el 15% o más del total del rubro al que corresponden.</t>
  </si>
  <si>
    <t>Concepto</t>
  </si>
  <si>
    <t>Importe</t>
  </si>
  <si>
    <t>IMPUESTOS</t>
  </si>
  <si>
    <t>PARTICIPACIONES, APORTACIONES, CONVENIOS, INCENTIVOS DERIVADOS DE LA COLABORACIÓN FISCAL Y FONDOS DISTINTOS DE APORTACIONES</t>
  </si>
  <si>
    <t>OTROS INGRESOS Y BENEFICIOS VARIOS</t>
  </si>
  <si>
    <t>Suma</t>
  </si>
  <si>
    <t>%</t>
  </si>
  <si>
    <t>IMPUESTOS SOBRE LOS INGRESOS</t>
  </si>
  <si>
    <t xml:space="preserve">Configurar formula de porcentaje de su preferencia </t>
  </si>
  <si>
    <t>PARTICIPACIONES</t>
  </si>
  <si>
    <t>Ingresos de Gestión</t>
  </si>
  <si>
    <t>Ingresos de la Gestion</t>
  </si>
  <si>
    <t>Participaciones, Aportaciones, Convenios, Incentivos Derivados de la Colaboración Fiscal, Fondos Distintos de Aportaciones, Transferencias, Asignaciones, Subsidios y Subvenciones, y Pensiones y Jubilaciones</t>
  </si>
  <si>
    <t>Subtotal</t>
  </si>
  <si>
    <t>APORTACIONES</t>
  </si>
  <si>
    <t>CONVENIOS</t>
  </si>
  <si>
    <t>INCENTIVOS DERIVADOS DE LA COLABORACIÓN FISCAL</t>
  </si>
  <si>
    <t>FONDOS DISTINTOS DE APORTACIONES</t>
  </si>
  <si>
    <t>TRANSFERENCIAS Y ASIGNACIONES</t>
  </si>
  <si>
    <t>SUBSIDIOS Y SUBVENCIONES</t>
  </si>
  <si>
    <t>PENSIONES Y JUBILACIONES</t>
  </si>
  <si>
    <t>Otros Ingresos y Beneficios</t>
  </si>
  <si>
    <t>Gastos y Otras Pérdidas:</t>
  </si>
  <si>
    <t>SERVICIOS PERSONALES</t>
  </si>
  <si>
    <t>TRANSFERENCIAS INTERNAS Y ASIGNACIONES AL SECTOR PÚBLICO</t>
  </si>
  <si>
    <t>INTERESES DE LA DEUDA PÚBLICA</t>
  </si>
  <si>
    <t>ESTIMACIONES, DEPRECIACIONES, DETERIOROS, OBSOLESCENCIA Y AMORTIZACIONES</t>
  </si>
  <si>
    <t>INVERSIÓN PÚBLICA NO CAPITALIZABLE</t>
  </si>
  <si>
    <t>REMUNERACIONES AL PERSONAL DE CARÁCTER PERMANENTE</t>
  </si>
  <si>
    <t>ASIGNACIONES AL SECTOR PÚBLICO</t>
  </si>
  <si>
    <t>PARTICIPACIONES DE LA FEDERACIÓN A ENTIDADES FEDERATIVAS Y MUNICIPIOS</t>
  </si>
  <si>
    <t>INTERESES DE LA DEUDA PÚBLICA INTERNA</t>
  </si>
  <si>
    <t>DEPRECIACIÓN DE BIENES MUEBLES</t>
  </si>
  <si>
    <t>CONSTRUCCIÓN EN BIENES NO CAPITALIZABLE</t>
  </si>
  <si>
    <t>Gastos de Funcionamiento</t>
  </si>
  <si>
    <t>Transferencias, Asignaciones, Subsidios y Otras Ayudas</t>
  </si>
  <si>
    <t>5% JCAS</t>
  </si>
  <si>
    <t>Participaciones y Aportaciones</t>
  </si>
  <si>
    <t>Intereses, Comisiones y Otros Gastos de la Deuda Pública</t>
  </si>
  <si>
    <t>Otros Gastos y Pérdidas Extraordinarias</t>
  </si>
  <si>
    <t xml:space="preserve"> Inversión Pública</t>
  </si>
  <si>
    <r>
      <t xml:space="preserve">II)     </t>
    </r>
    <r>
      <rPr>
        <b/>
        <sz val="7"/>
        <rFont val="Times New Roman"/>
        <family val="1"/>
      </rPr>
      <t/>
    </r>
  </si>
  <si>
    <t>NOTAS AL ESTADO DE SITUACIÓN FINANCIERA</t>
  </si>
  <si>
    <t>Activo</t>
  </si>
  <si>
    <t>·</t>
  </si>
  <si>
    <t>Efectivo y Equivalentes</t>
  </si>
  <si>
    <t>A continuación se relacionan las cuentas que integran el rubro de efectivo y equivalentes:</t>
  </si>
  <si>
    <t>EFECTIVO</t>
  </si>
  <si>
    <t>BANCOS/TESORERÍA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</si>
  <si>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</si>
  <si>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</si>
  <si>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</si>
  <si>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</si>
  <si>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Efectivo</t>
  </si>
  <si>
    <t>Representa el monto en dinero propiedad del ente público en caja y aquel que está a su cuidado y administración.</t>
  </si>
  <si>
    <t>Efectivo Cajero</t>
  </si>
  <si>
    <t>Bancos/Tesorería</t>
  </si>
  <si>
    <r>
      <t xml:space="preserve">Representa el monto de efectivo disponible propiedad de </t>
    </r>
    <r>
      <rPr>
        <b/>
        <i/>
        <sz val="9"/>
        <color theme="1"/>
        <rFont val="Arial"/>
        <family val="2"/>
      </rPr>
      <t>ENTE/INSTITUTO</t>
    </r>
    <r>
      <rPr>
        <sz val="9"/>
        <color theme="1"/>
        <rFont val="Arial"/>
        <family val="2"/>
      </rPr>
      <t>, en instituciones bancarias, su importe se integra por:</t>
    </r>
  </si>
  <si>
    <t>Banco</t>
  </si>
  <si>
    <t>Bancos /Tesoreria</t>
  </si>
  <si>
    <t>Inversiones Temporales</t>
  </si>
  <si>
    <r>
      <t xml:space="preserve">Representa el monto de efectivo invertido por </t>
    </r>
    <r>
      <rPr>
        <b/>
        <i/>
        <sz val="9"/>
        <color theme="1"/>
        <rFont val="Arial"/>
        <family val="2"/>
      </rPr>
      <t>ENTE/INSTITUTO</t>
    </r>
    <r>
      <rPr>
        <sz val="9"/>
        <color theme="1"/>
        <rFont val="Arial"/>
        <family val="2"/>
      </rPr>
      <t>, la cual se efectúa a plazos que van de inversión a la vista hasta 90 días, su importe se integra por:</t>
    </r>
  </si>
  <si>
    <t>Inversion Temporal</t>
  </si>
  <si>
    <t>Fondos con Afectación Específica</t>
  </si>
  <si>
    <t xml:space="preserve">Representan el monto de los fondos con afectación específica que deben financiar determinados gastos o actividades. </t>
  </si>
  <si>
    <t>Depositos de fondos de terceros en garantia y/o administracion</t>
  </si>
  <si>
    <t xml:space="preserve">Derechos a recibir Efectivo y Equivalentes y Bienes o Servicios </t>
  </si>
  <si>
    <t>2.</t>
  </si>
  <si>
    <t>Por tipo de contribución se informará el monto que se encuentre pendiente de cobro y por recuperar de hasta cinco ejercicios anteriores, asimismo se deberán considerar los montos sujetos a algún tipo de juicio con una antigüedad mayor a la señalada y la factibilidad de cobro.</t>
  </si>
  <si>
    <t>3.</t>
  </si>
  <si>
    <t xml:space="preserve">Se informará, de manera agrupada, los derechos a recibir efectivo y equivalentes, y bienes o servicios, (excepto cuentas por cobrar de contribuciones e inversiones financieras) en una desagregación por su vencimiento en días a 90, 180, menor o igual a 365 y mayor a 365. Adicionalmente, se informará de las características cualitativas relevantes que afecten a estas cuentas.
</t>
  </si>
  <si>
    <t>DERECHOS A RECIBIR EFECTIVO O EQUIVALENTES</t>
  </si>
  <si>
    <t>DERECHOS A RECIBIR BIENES O SERVICIOS</t>
  </si>
  <si>
    <t xml:space="preserve">Cuentas por Cobrar a Corto Plazo </t>
  </si>
  <si>
    <t>Representa el monto de los derechos de cobro a favor del ente público, cuyo origen es distinto de los ingresos por contribuciones, productos y aprovechamientos, que serán exigibles en un plazo menor o igual a doce meses.</t>
  </si>
  <si>
    <t>Ingresos por Venta de Bienes y Prestación de Servicios de Entidades Paraestatales y Fideicomisos No Empresariales y No Financieros</t>
  </si>
  <si>
    <t>Deudores Diversos por Cobrar a Corto Plazo</t>
  </si>
  <si>
    <t>Representa el monto de los derechos de cobro a favor del ente público por gastos por comprobar, principalmente relacionados con viáticos.</t>
  </si>
  <si>
    <t>Otros Derechos a recibir Efectivo y Equivalentes a Corto Plazo</t>
  </si>
  <si>
    <t>Representan los derechos de cobro originados en el desarrollo de las actividades del ente público, de los cuales se espera recibir una contraprestación representada en recursos, bienes o servicios; en un plazo menor o igual a doce meses, no incluidos en las cuentas anteriores,</t>
  </si>
  <si>
    <t>Anticipo a Proveedores por Adquisición de Bienes y Prestación de Servicios a Corto Plazo</t>
  </si>
  <si>
    <t>Representa los anticipos entregados a proveedores por adquisición de bienes y prestación de servicios, previo a la recepción parcial o total, que serán exigibles en un plazo menor o igual a doce meses.</t>
  </si>
  <si>
    <t>Inventarios</t>
  </si>
  <si>
    <t>4.</t>
  </si>
  <si>
    <t xml:space="preserve">Se clasificarán como inventarios los bienes disponibles para su transformación. Esta nota aplica para aquellos entes públicos que realicen algún proceso de transformación y/o elaboración de bienes.
</t>
  </si>
  <si>
    <t xml:space="preserve">En la nota se informará del sistema de costeo y método de valuación aplicados a los inventarios, así como la conveniencia de su aplicación dada la naturaleza de los mismos. Adicionalmente, se revelará el impacto en la información financiera por cambios en el método o sistema.
</t>
  </si>
  <si>
    <t>Almacenes</t>
  </si>
  <si>
    <t>5.</t>
  </si>
  <si>
    <t>De la cuenta Almacén se informará acerca del método de valuación, así como la conveniencia de su aplicación. Adicionalmente, se revelará el impacto en la información financiera por cambios en el método.</t>
  </si>
  <si>
    <t>Inversiones Financieras</t>
  </si>
  <si>
    <t>6.</t>
  </si>
  <si>
    <t xml:space="preserve">De la cuenta Fideicomisos, Mandatos y Contratos Análogos se informarán los recursos asignados por tipo y monto, y características significativas que tengan o puedan tener alguna incidencia en las mismas.
</t>
  </si>
  <si>
    <t>7.</t>
  </si>
  <si>
    <t xml:space="preserve">Se informarán los saldos e integración de las cuentas: Participaciones y Aportaciones de Capital, Inversiones a Largo Plazo y Títulos y Valores a Largo Plazo.
</t>
  </si>
  <si>
    <t>Bienes Muebles, Inmuebles e Intangibles</t>
  </si>
  <si>
    <t>8.</t>
  </si>
  <si>
    <t xml:space="preserve">Se informará de manera agrupada por cuenta, los rubros de Bienes Muebles e Inmuebles, el monto de la cuenta y de la depreciación del ejercicio y la acumulada, el método de depreciación, tasas determinadas y los criterios de aplicación de los mismos. Asimismo, se informará de las características significativas del estado en que se encuentren los activos.
</t>
  </si>
  <si>
    <t>Bienes Muebles</t>
  </si>
  <si>
    <t>MOBILIARIO Y EQUIPO DE ADMINISTRACIÓN</t>
  </si>
  <si>
    <t>MOBILIARIO Y EQUIPO EDUCACIONAL Y RECREATIVO</t>
  </si>
  <si>
    <t>VEHÍCULOS Y EQUIPO DE TRANSPORTE</t>
  </si>
  <si>
    <t>MAQUINARIA, OTROS EQUIPOS Y HERRAMIENTAS</t>
  </si>
  <si>
    <t xml:space="preserve">Total </t>
  </si>
  <si>
    <t>BIENES MUEBLES</t>
  </si>
  <si>
    <t>Bienes Inmuebles, Infraestructura y Construcciones en Proceso</t>
  </si>
  <si>
    <t>TERRENOS</t>
  </si>
  <si>
    <t>VIVIENDAS</t>
  </si>
  <si>
    <t>BIENES INMUEBLES, INFRAESTRUCTURA Y CONSTRUCCIONES EN PROCESO</t>
  </si>
  <si>
    <t>Depreciaciones</t>
  </si>
  <si>
    <t>DEPRECIACIÓN ACUMULADA DE BIENES MUEBLES</t>
  </si>
  <si>
    <t>DEPRECIACIÓN, DETERIORO Y AMORTIZACIÓN ACUMULADA DE BIENES</t>
  </si>
  <si>
    <t>9.</t>
  </si>
  <si>
    <t>Se informará de manera agrupada por cuenta, los rubros de activos intangibles y diferidos, su monto y naturaleza, amortización del ejercicio, amortización acumulada, tasa y método aplicados.</t>
  </si>
  <si>
    <t>Activos Intangibles</t>
  </si>
  <si>
    <t>SOFTWARE</t>
  </si>
  <si>
    <t>LICENCIAS</t>
  </si>
  <si>
    <t>ACTIVOS INTANGIBLES</t>
  </si>
  <si>
    <t>Activo Diferido</t>
  </si>
  <si>
    <t>OTROS ACTIVOS DIFERIDOS</t>
  </si>
  <si>
    <t>ACTIVOS DIFERIDOS</t>
  </si>
  <si>
    <t>Amortizaciones</t>
  </si>
  <si>
    <t>AMORTIZACIÓN ACUMULADA DE ACTIVOS INTANGIBLES</t>
  </si>
  <si>
    <t>Estimaciones y Deterioros</t>
  </si>
  <si>
    <t>10.</t>
  </si>
  <si>
    <t xml:space="preserve">Se informarán los criterios utilizados para la determinación de las estimaciones; por ejemplo: estimación de cuentas incobrables, estimación por deterioro de inventarios, deterioro de bienes y cualquier otra que aplique.
</t>
  </si>
  <si>
    <t>Otros Activos</t>
  </si>
  <si>
    <t>11.</t>
  </si>
  <si>
    <t>De las cuentas de otros activos se informará por tipo circulante o no circulante, los montos totales asociados y sus características cualitativas significativas que les impacten financieramente.</t>
  </si>
  <si>
    <t>Otros Activos Circulantes</t>
  </si>
  <si>
    <t>VALORES EN GARANTÍA</t>
  </si>
  <si>
    <t>BIENES EN GARANTÍA (EXCLUYE DEPÓSITOS DE FONDOS)</t>
  </si>
  <si>
    <t>Otros Activos No Circulantes</t>
  </si>
  <si>
    <t>BIENES EN CONCESIÓN</t>
  </si>
  <si>
    <t>BIENES EN ARRENDAMIENTO FINANCIERO</t>
  </si>
  <si>
    <t>Pasivo</t>
  </si>
  <si>
    <t>Cuentas y Documentos por pagar</t>
  </si>
  <si>
    <t>Se elaborará una relación de las cuentas y documentos por pagar en una desagregación por su vencimiento en días a 90, 180, menor o igual a 365 y mayor a 365. Asimismo, se informará sobre la factibilidad del pago de dichos pasivos.</t>
  </si>
  <si>
    <t>Servicios Personales por Pagar a Corto Plazo</t>
  </si>
  <si>
    <t>Representa los adeudos por las remuneraciones del personal al servicio del ente público, de carácter permanente o transitorio, que deberá pagar en un plazo menor o igual a doce meses.</t>
  </si>
  <si>
    <t>Proveedores por Pagar a Corto Plazo</t>
  </si>
  <si>
    <t>Representa los adeudos con proveedores derivados de operaciones del ente público, con vencimiento menor o igual a doce meses.</t>
  </si>
  <si>
    <t>JUNTA CENTRAL DE AGUA Y SANEAMIENTO</t>
  </si>
  <si>
    <t>JUNTA MUNICIPAL DE AGUA Y SANEAMIENTO DE NVO. CASAS GRANDES</t>
  </si>
  <si>
    <t xml:space="preserve">DOCU XPERTS SA DE CV </t>
  </si>
  <si>
    <t>DISTRIBUCIONES Y REPARACIONES DEVAL, SA DE CV</t>
  </si>
  <si>
    <t>Fondos y Bienes de Terceros en Garantía y/o Administración</t>
  </si>
  <si>
    <t xml:space="preserve">Se informará de manera agrupada los recursos localizados en Fondos de Bienes de Terceros en Garantía y/o Administración a corto y largo plazo, así como la naturaleza de dichos recursos y sus características cualitativas significativas que les afecten o pudieran afectarles financieramente.
</t>
  </si>
  <si>
    <t>Pasivos Diferidos</t>
  </si>
  <si>
    <t xml:space="preserve">Se informará de las cuentas de los pasivos diferidos por tipo, monto y naturaleza, así como las características significativas que les impacten o pudieran impactarles financieramente.
</t>
  </si>
  <si>
    <t>Pasivos Diferidos a Corto Plazo</t>
  </si>
  <si>
    <t>Pasivos Diferidos a Largo Plazo</t>
  </si>
  <si>
    <t>Provisiones</t>
  </si>
  <si>
    <t xml:space="preserve">Se informará de las cuentas de provisiones por tipo, monto y naturaleza, así como las características significativas que les impacten.
</t>
  </si>
  <si>
    <t>Provisiones a Corto Plazo</t>
  </si>
  <si>
    <t>Provisiones a Largo Plazo</t>
  </si>
  <si>
    <t xml:space="preserve">Otros Pasivos </t>
  </si>
  <si>
    <t xml:space="preserve">De las cuentas de otros pasivos se informará por tipo circulante o no circulante, los montos totales y sus características cualitativas significativas que les impacten financieramente.
</t>
  </si>
  <si>
    <t xml:space="preserve">III)   </t>
  </si>
  <si>
    <t>NOTAS AL ESTADO DE VARIACIÓN EN LA HACIENDA PÚBLICA</t>
  </si>
  <si>
    <t>Se informará de manera agrupada, acerca de las modificaciones al patrimonio contribuido por tipo, naturaleza y monto.</t>
  </si>
  <si>
    <t>Se informará de manera agrupada, acerca del monto y procedencia de los recursos que modifican al patrimonio generado.</t>
  </si>
  <si>
    <t xml:space="preserve">IV)   </t>
  </si>
  <si>
    <t>NOTAS AL ESTADO DE FLUJOS DE EFECTIVO</t>
  </si>
  <si>
    <t>Efectivo y equivalentes</t>
  </si>
  <si>
    <t xml:space="preserve">Presentar el análisis de las cifras del periodo actual (20XN) y periodo anterior (20XN-1) del Efectivo y Equivalentes al Efectivo, al Final del Ejercicio del Estado de Flujos de Efectivo, respecto a la composición del rubro de Efectivo y Equivalentes, utilizando el siguiente cuadro:
</t>
  </si>
  <si>
    <t xml:space="preserve">Efectivo   </t>
  </si>
  <si>
    <t xml:space="preserve">Bancos/Dependencias y Otros </t>
  </si>
  <si>
    <t xml:space="preserve">Inversiones Temporales (Hasta 3 meses) </t>
  </si>
  <si>
    <t xml:space="preserve">Fondos con Afectación Específica </t>
  </si>
  <si>
    <t xml:space="preserve">Depósitos de Fondos de Terceros en Garantía y/o Administración
</t>
  </si>
  <si>
    <t>Otros Efectivos y Equivalentes</t>
  </si>
  <si>
    <t>Total</t>
  </si>
  <si>
    <t>Detallar las adquisiciones de las Actividades de Inversión efectivamente pagadas, respecto del apartado de aplicación.</t>
  </si>
  <si>
    <t>Adquisiciones de Actividades de Inversión efectivamente pagadas</t>
  </si>
  <si>
    <t xml:space="preserve">Bienes Inmuebles, Infraestructura y Construcciones en Proceso
</t>
  </si>
  <si>
    <t>Terrenos</t>
  </si>
  <si>
    <t>Viviendas</t>
  </si>
  <si>
    <t xml:space="preserve">Edificios no Habitacionales </t>
  </si>
  <si>
    <t xml:space="preserve">Infraestructura </t>
  </si>
  <si>
    <t xml:space="preserve">Construcciones en Proceso en Bienes de Dominio Público
</t>
  </si>
  <si>
    <t>Construcciones en Proceso en Bienes Propios</t>
  </si>
  <si>
    <t xml:space="preserve">Otros Bienes Inmuebles </t>
  </si>
  <si>
    <t xml:space="preserve">Bienes Muebles </t>
  </si>
  <si>
    <t xml:space="preserve">Mobiliario y Equipo de Administración </t>
  </si>
  <si>
    <t xml:space="preserve">Mobiliario y Equipo Educacional y Recreativo </t>
  </si>
  <si>
    <t xml:space="preserve">Equipo e Instrumental Médico y de Laboratorio </t>
  </si>
  <si>
    <t xml:space="preserve">Vehículos y Equipo de Transporte </t>
  </si>
  <si>
    <t xml:space="preserve">Equipo de Defensa y Seguridad </t>
  </si>
  <si>
    <t>Maquinaria, Otros Equipos y Herramientas</t>
  </si>
  <si>
    <t xml:space="preserve">Colecciones, Obras de Arte y Objetos Valiosos </t>
  </si>
  <si>
    <t xml:space="preserve">Activos Biológicos </t>
  </si>
  <si>
    <t xml:space="preserve">Otras Inversiones </t>
  </si>
  <si>
    <t>Presentar la Conciliación de los Flujos de Efectivo Netos de las Actividades de Operación y los saldos de Resultados del Ejercicio (Ahorro/Desahorro), utilizando el siguiente cuadro:</t>
  </si>
  <si>
    <t>CONCILIACION DE FLUJOS DE EFECTIVO NETOS</t>
  </si>
  <si>
    <t>Resultado del Ejercicio Ahorro /Desahorro</t>
  </si>
  <si>
    <t>Movimientos de partidas (o rubros) que no afectan al efectivo</t>
  </si>
  <si>
    <t>Depreciación</t>
  </si>
  <si>
    <t>Amortización</t>
  </si>
  <si>
    <t>Incrementos en las provisiones</t>
  </si>
  <si>
    <r>
      <rPr>
        <sz val="9"/>
        <rFont val="Arial"/>
        <family val="2"/>
      </rPr>
      <t>Incremento en inversiones producido por revaluación</t>
    </r>
  </si>
  <si>
    <t>Ganancia/pérdida en venta de bienes muebles, inmuebles e intangibles</t>
  </si>
  <si>
    <t>Incremento en cuentas por cobrar</t>
  </si>
  <si>
    <t xml:space="preserve">Flujos de Efectivo Netos de las  Actividades de Operación </t>
  </si>
  <si>
    <t xml:space="preserve"> NOTAS DE DESGLOSE</t>
  </si>
  <si>
    <t>_________________________________________</t>
  </si>
  <si>
    <t xml:space="preserve">             T.S.C. SERGIO O. DE LEON MACIAS</t>
  </si>
  <si>
    <t xml:space="preserve">                        DIRECTOR EJECUTIVO</t>
  </si>
  <si>
    <t>___________________________________</t>
  </si>
  <si>
    <t xml:space="preserve">             C. ARACELI APODACA VEGA</t>
  </si>
  <si>
    <t xml:space="preserve">                   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</si>
</sst>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&quot;$&quot;\ #,###,###.00"/>
    <numFmt numFmtId="165" formatCode="_(&quot;$&quot;* #,##0.00_);_(&quot;$&quot;* \(#,##0.00\);_(&quot;$&quot;* &quot;-&quot;??_);_(@_)"/>
  </numFmts>
  <fonts count="22" x14ac:knownFonts="1">
    <font>
      <sz val="10"/>
      <color rgb="FF000000"/>
      <name val="Times New Roman"/>
      <charset val="204"/>
    </font>
    <font>
      <b/>
      <sz val="11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7"/>
      <name val="Times New Roman"/>
      <family val="1"/>
    </font>
    <font>
      <b/>
      <sz val="10"/>
      <color rgb="FF000000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b/>
      <i/>
      <sz val="8"/>
      <color rgb="FF000000"/>
      <name val="Arial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rgb="FF000000"/>
      <name val="Times New Roman"/>
      <family val="1"/>
    </font>
    <font>
      <sz val="6"/>
      <color theme="1"/>
      <name val="Arial"/>
      <family val="2"/>
    </font>
    <font>
      <sz val="9"/>
      <color theme="1"/>
      <name val="Symbol"/>
      <family val="1"/>
      <charset val="2"/>
    </font>
    <font>
      <b/>
      <i/>
      <sz val="9"/>
      <color theme="1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b/>
      <sz val="8"/>
      <color rgb="FF000000"/>
      <name val="Arial"/>
      <family val="2"/>
    </font>
    <font>
      <b/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5F3E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4" fillId="0" borderId="0"/>
    <xf numFmtId="165" fontId="14" fillId="0" borderId="0" applyFont="0" applyFill="0" applyBorder="0" applyAlignment="0" applyProtection="0"/>
  </cellStyleXfs>
  <cellXfs count="181">
    <xf numFmtId="0" fontId="0" fillId="0" borderId="0" xfId="0"/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horizontal="left"/>
    </xf>
    <xf numFmtId="0" fontId="3" fillId="0" borderId="0" xfId="0" applyFont="1" applyAlignment="1">
      <alignment vertical="top"/>
    </xf>
    <xf numFmtId="0" fontId="9" fillId="2" borderId="0" xfId="0" applyFont="1" applyFill="1" applyAlignment="1">
      <alignment horizontal="left" vertical="top"/>
    </xf>
    <xf numFmtId="0" fontId="11" fillId="2" borderId="0" xfId="0" applyFont="1" applyFill="1" applyAlignment="1">
      <alignment horizontal="left" vertical="top"/>
    </xf>
    <xf numFmtId="0" fontId="9" fillId="0" borderId="0" xfId="0" applyFont="1" applyAlignment="1">
      <alignment horizontal="left" vertical="top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horizontal="left" vertical="top"/>
    </xf>
    <xf numFmtId="0" fontId="9" fillId="0" borderId="0" xfId="0" applyFont="1" applyAlignment="1">
      <alignment vertical="top" wrapText="1"/>
    </xf>
    <xf numFmtId="0" fontId="7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12" fillId="0" borderId="1" xfId="0" applyFont="1" applyBorder="1"/>
    <xf numFmtId="0" fontId="1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top" wrapText="1"/>
    </xf>
    <xf numFmtId="0" fontId="13" fillId="0" borderId="0" xfId="0" applyFont="1"/>
    <xf numFmtId="0" fontId="4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16" fillId="0" borderId="0" xfId="0" applyFont="1" applyAlignment="1">
      <alignment horizontal="center"/>
    </xf>
    <xf numFmtId="0" fontId="2" fillId="0" borderId="0" xfId="0" applyFont="1" applyAlignment="1">
      <alignment vertical="top" wrapText="1"/>
    </xf>
    <xf numFmtId="0" fontId="12" fillId="0" borderId="0" xfId="0" applyFont="1"/>
    <xf numFmtId="0" fontId="12" fillId="0" borderId="0" xfId="0" applyFont="1" applyAlignment="1">
      <alignment horizontal="right"/>
    </xf>
    <xf numFmtId="0" fontId="12" fillId="0" borderId="0" xfId="1" applyNumberFormat="1" applyFont="1" applyFill="1" applyBorder="1" applyAlignment="1">
      <alignment horizontal="right"/>
    </xf>
    <xf numFmtId="0" fontId="18" fillId="2" borderId="0" xfId="0" applyFont="1" applyFill="1" applyAlignment="1">
      <alignment vertical="top" wrapText="1"/>
    </xf>
    <xf numFmtId="0" fontId="19" fillId="2" borderId="0" xfId="0" applyFont="1" applyFill="1" applyAlignment="1">
      <alignment horizontal="justify" vertical="justify" wrapText="1"/>
    </xf>
    <xf numFmtId="0" fontId="19" fillId="2" borderId="0" xfId="0" applyFont="1" applyFill="1" applyAlignment="1">
      <alignment vertical="top" wrapText="1"/>
    </xf>
    <xf numFmtId="0" fontId="19" fillId="0" borderId="0" xfId="0" applyFont="1" applyAlignment="1">
      <alignment vertical="top" wrapText="1"/>
    </xf>
    <xf numFmtId="0" fontId="18" fillId="2" borderId="0" xfId="0" applyFont="1" applyFill="1" applyAlignment="1">
      <alignment vertical="top"/>
    </xf>
    <xf numFmtId="0" fontId="19" fillId="2" borderId="0" xfId="0" applyFont="1" applyFill="1" applyAlignment="1">
      <alignment vertical="top"/>
    </xf>
    <xf numFmtId="0" fontId="19" fillId="2" borderId="0" xfId="0" applyFont="1" applyFill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9" fillId="2" borderId="0" xfId="0" applyFont="1" applyFill="1" applyAlignment="1">
      <alignment vertical="top"/>
    </xf>
    <xf numFmtId="0" fontId="8" fillId="0" borderId="0" xfId="0" applyFont="1" applyAlignment="1">
      <alignment vertical="top"/>
    </xf>
    <xf numFmtId="0" fontId="13" fillId="0" borderId="0" xfId="0" applyFont="1" applyAlignment="1">
      <alignment horizontal="right"/>
    </xf>
    <xf numFmtId="0" fontId="12" fillId="0" borderId="0" xfId="0" applyFont="1" applyAlignment="1">
      <alignment vertical="center"/>
    </xf>
    <xf numFmtId="0" fontId="12" fillId="0" borderId="0" xfId="1" applyNumberFormat="1" applyFont="1" applyFill="1" applyBorder="1" applyAlignment="1"/>
    <xf numFmtId="0" fontId="20" fillId="2" borderId="0" xfId="0" applyFont="1" applyFill="1" applyAlignment="1">
      <alignment horizontal="left" vertical="top"/>
    </xf>
    <xf numFmtId="0" fontId="10" fillId="2" borderId="0" xfId="0" applyFont="1" applyFill="1" applyAlignment="1">
      <alignment horizontal="left" vertical="top"/>
    </xf>
    <xf numFmtId="0" fontId="7" fillId="0" borderId="0" xfId="0" applyFont="1" applyAlignment="1">
      <alignment horizontal="left"/>
    </xf>
    <xf numFmtId="0" fontId="18" fillId="0" borderId="0" xfId="0" applyFont="1" applyAlignment="1">
      <alignment vertical="top"/>
    </xf>
    <xf numFmtId="0" fontId="12" fillId="0" borderId="0" xfId="3" applyFont="1"/>
    <xf numFmtId="0" fontId="18" fillId="2" borderId="0" xfId="0" applyFont="1" applyFill="1" applyAlignment="1">
      <alignment horizontal="justify" vertical="justify"/>
    </xf>
    <xf numFmtId="0" fontId="11" fillId="2" borderId="0" xfId="0" applyFont="1" applyFill="1" applyAlignment="1">
      <alignment horizontal="justify" vertical="justify"/>
    </xf>
    <xf numFmtId="0" fontId="6" fillId="0" borderId="0" xfId="0" applyFont="1" applyAlignment="1">
      <alignment horizontal="left" vertical="top"/>
    </xf>
    <xf numFmtId="0" fontId="11" fillId="0" borderId="0" xfId="0" applyFont="1" applyAlignment="1">
      <alignment vertical="top"/>
    </xf>
    <xf numFmtId="0" fontId="13" fillId="0" borderId="0" xfId="0" applyFont="1" applyAlignment="1">
      <alignment vertical="center"/>
    </xf>
    <xf numFmtId="0" fontId="2" fillId="2" borderId="0" xfId="0" applyFont="1" applyFill="1" applyAlignment="1">
      <alignment horizontal="left" vertical="top"/>
    </xf>
    <xf numFmtId="0" fontId="10" fillId="2" borderId="0" xfId="0" applyFont="1" applyFill="1" applyAlignment="1">
      <alignment horizontal="left" vertical="top" wrapText="1"/>
    </xf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3" fillId="0" borderId="4" xfId="0" applyFont="1" applyBorder="1"/>
    <xf numFmtId="164" fontId="13" fillId="0" borderId="4" xfId="0" applyNumberFormat="1" applyFont="1" applyBorder="1" applyAlignment="1">
      <alignment horizontal="right"/>
    </xf>
    <xf numFmtId="0" fontId="13" fillId="0" borderId="4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left"/>
    </xf>
    <xf numFmtId="0" fontId="13" fillId="0" borderId="2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164" fontId="13" fillId="0" borderId="1" xfId="0" applyNumberFormat="1" applyFont="1" applyBorder="1" applyAlignment="1">
      <alignment horizontal="right"/>
    </xf>
    <xf numFmtId="0" fontId="13" fillId="0" borderId="2" xfId="0" applyFont="1" applyBorder="1" applyAlignment="1">
      <alignment horizontal="right"/>
    </xf>
    <xf numFmtId="0" fontId="13" fillId="0" borderId="3" xfId="0" applyFont="1" applyBorder="1" applyAlignment="1">
      <alignment horizontal="right"/>
    </xf>
    <xf numFmtId="0" fontId="15" fillId="0" borderId="1" xfId="2" applyNumberFormat="1" applyFont="1" applyFill="1" applyBorder="1" applyAlignment="1">
      <alignment horizontal="center"/>
    </xf>
    <xf numFmtId="0" fontId="15" fillId="0" borderId="3" xfId="2" applyNumberFormat="1" applyFont="1" applyFill="1" applyBorder="1" applyAlignment="1">
      <alignment horizontal="center"/>
    </xf>
    <xf numFmtId="0" fontId="12" fillId="0" borderId="4" xfId="0" applyFont="1" applyBorder="1" applyAlignment="1">
      <alignment horizontal="right"/>
    </xf>
    <xf numFmtId="44" fontId="12" fillId="0" borderId="1" xfId="1" applyFont="1" applyFill="1" applyBorder="1" applyAlignment="1">
      <alignment horizontal="right"/>
    </xf>
    <xf numFmtId="44" fontId="12" fillId="0" borderId="2" xfId="1" applyFont="1" applyFill="1" applyBorder="1" applyAlignment="1">
      <alignment horizontal="right"/>
    </xf>
    <xf numFmtId="44" fontId="12" fillId="0" borderId="3" xfId="1" applyFont="1" applyFill="1" applyBorder="1" applyAlignment="1">
      <alignment horizontal="right"/>
    </xf>
    <xf numFmtId="0" fontId="12" fillId="0" borderId="2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1" xfId="1" applyNumberFormat="1" applyFont="1" applyFill="1" applyBorder="1" applyAlignment="1">
      <alignment horizontal="right"/>
    </xf>
    <xf numFmtId="0" fontId="12" fillId="0" borderId="2" xfId="1" applyNumberFormat="1" applyFont="1" applyFill="1" applyBorder="1" applyAlignment="1">
      <alignment horizontal="right"/>
    </xf>
    <xf numFmtId="0" fontId="12" fillId="0" borderId="3" xfId="1" applyNumberFormat="1" applyFont="1" applyFill="1" applyBorder="1" applyAlignment="1">
      <alignment horizontal="right"/>
    </xf>
    <xf numFmtId="0" fontId="7" fillId="0" borderId="0" xfId="0" applyFont="1" applyAlignment="1">
      <alignment horizontal="left" vertical="top" wrapText="1"/>
    </xf>
    <xf numFmtId="44" fontId="12" fillId="0" borderId="4" xfId="1" applyFont="1" applyFill="1" applyBorder="1" applyAlignment="1">
      <alignment horizontal="right"/>
    </xf>
    <xf numFmtId="0" fontId="13" fillId="0" borderId="5" xfId="0" applyFont="1" applyBorder="1" applyAlignment="1">
      <alignment horizontal="left"/>
    </xf>
    <xf numFmtId="0" fontId="13" fillId="0" borderId="6" xfId="0" applyFont="1" applyBorder="1" applyAlignment="1">
      <alignment horizontal="left"/>
    </xf>
    <xf numFmtId="0" fontId="13" fillId="0" borderId="7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12" fillId="0" borderId="1" xfId="0" applyFont="1" applyBorder="1" applyAlignment="1">
      <alignment horizontal="right"/>
    </xf>
    <xf numFmtId="0" fontId="12" fillId="0" borderId="2" xfId="0" applyFont="1" applyBorder="1" applyAlignment="1">
      <alignment horizontal="right"/>
    </xf>
    <xf numFmtId="0" fontId="12" fillId="0" borderId="3" xfId="0" applyFont="1" applyBorder="1" applyAlignment="1">
      <alignment horizontal="right"/>
    </xf>
    <xf numFmtId="164" fontId="13" fillId="0" borderId="4" xfId="0" applyNumberFormat="1" applyFont="1" applyBorder="1"/>
    <xf numFmtId="44" fontId="12" fillId="0" borderId="1" xfId="1" applyFont="1" applyBorder="1" applyAlignment="1">
      <alignment horizontal="right"/>
    </xf>
    <xf numFmtId="44" fontId="12" fillId="0" borderId="2" xfId="1" applyFont="1" applyBorder="1" applyAlignment="1">
      <alignment horizontal="right"/>
    </xf>
    <xf numFmtId="44" fontId="12" fillId="0" borderId="3" xfId="1" applyFont="1" applyBorder="1" applyAlignment="1">
      <alignment horizontal="right"/>
    </xf>
    <xf numFmtId="0" fontId="13" fillId="0" borderId="0" xfId="0" applyFont="1" applyAlignment="1">
      <alignment horizontal="justify" vertical="justify" wrapText="1"/>
    </xf>
    <xf numFmtId="0" fontId="13" fillId="0" borderId="0" xfId="0" applyFont="1" applyAlignment="1">
      <alignment wrapText="1"/>
    </xf>
    <xf numFmtId="0" fontId="13" fillId="0" borderId="1" xfId="0" applyFont="1" applyBorder="1"/>
    <xf numFmtId="0" fontId="13" fillId="0" borderId="2" xfId="0" applyFont="1" applyBorder="1"/>
    <xf numFmtId="0" fontId="13" fillId="0" borderId="3" xfId="0" applyFont="1" applyBorder="1"/>
    <xf numFmtId="0" fontId="19" fillId="2" borderId="0" xfId="0" applyFont="1" applyFill="1" applyAlignment="1">
      <alignment horizontal="justify" vertical="justify" wrapText="1"/>
    </xf>
    <xf numFmtId="0" fontId="19" fillId="2" borderId="0" xfId="0" applyFont="1" applyFill="1" applyAlignment="1">
      <alignment horizontal="left" vertical="justify" wrapText="1"/>
    </xf>
    <xf numFmtId="0" fontId="13" fillId="0" borderId="1" xfId="0" applyFont="1" applyBorder="1" applyAlignment="1">
      <alignment horizontal="right"/>
    </xf>
    <xf numFmtId="0" fontId="13" fillId="0" borderId="4" xfId="0" applyFont="1" applyBorder="1" applyAlignment="1">
      <alignment horizontal="center"/>
    </xf>
    <xf numFmtId="0" fontId="13" fillId="0" borderId="4" xfId="0" applyFont="1" applyBorder="1" applyAlignment="1">
      <alignment horizontal="left"/>
    </xf>
    <xf numFmtId="0" fontId="11" fillId="2" borderId="0" xfId="0" applyFont="1" applyFill="1" applyAlignment="1">
      <alignment horizontal="left" vertical="top" wrapText="1"/>
    </xf>
    <xf numFmtId="0" fontId="11" fillId="2" borderId="0" xfId="0" applyFont="1" applyFill="1" applyAlignment="1">
      <alignment horizontal="justify" vertical="justify" wrapText="1"/>
    </xf>
    <xf numFmtId="0" fontId="12" fillId="0" borderId="1" xfId="1" applyNumberFormat="1" applyFont="1" applyBorder="1" applyAlignment="1">
      <alignment horizontal="right"/>
    </xf>
    <xf numFmtId="0" fontId="12" fillId="0" borderId="2" xfId="1" applyNumberFormat="1" applyFont="1" applyBorder="1" applyAlignment="1">
      <alignment horizontal="right"/>
    </xf>
    <xf numFmtId="0" fontId="12" fillId="0" borderId="3" xfId="1" applyNumberFormat="1" applyFont="1" applyBorder="1" applyAlignment="1">
      <alignment horizontal="right"/>
    </xf>
    <xf numFmtId="0" fontId="10" fillId="2" borderId="0" xfId="0" applyFont="1" applyFill="1" applyAlignment="1">
      <alignment horizontal="justify" vertical="justify" wrapText="1"/>
    </xf>
    <xf numFmtId="0" fontId="12" fillId="0" borderId="1" xfId="3" applyFont="1" applyBorder="1" applyAlignment="1">
      <alignment horizontal="center"/>
    </xf>
    <xf numFmtId="0" fontId="12" fillId="0" borderId="2" xfId="3" applyFont="1" applyBorder="1" applyAlignment="1">
      <alignment horizontal="center"/>
    </xf>
    <xf numFmtId="0" fontId="12" fillId="0" borderId="3" xfId="3" applyFont="1" applyBorder="1" applyAlignment="1">
      <alignment horizontal="center"/>
    </xf>
    <xf numFmtId="0" fontId="12" fillId="0" borderId="4" xfId="3" applyFont="1" applyBorder="1" applyAlignment="1">
      <alignment horizontal="center"/>
    </xf>
    <xf numFmtId="0" fontId="13" fillId="0" borderId="1" xfId="3" applyFont="1" applyBorder="1" applyAlignment="1">
      <alignment horizontal="left"/>
    </xf>
    <xf numFmtId="0" fontId="13" fillId="0" borderId="2" xfId="3" applyFont="1" applyBorder="1" applyAlignment="1">
      <alignment horizontal="left"/>
    </xf>
    <xf numFmtId="0" fontId="13" fillId="0" borderId="3" xfId="3" applyFont="1" applyBorder="1" applyAlignment="1">
      <alignment horizontal="left"/>
    </xf>
    <xf numFmtId="164" fontId="13" fillId="0" borderId="4" xfId="3" applyNumberFormat="1" applyFont="1" applyBorder="1" applyAlignment="1">
      <alignment horizontal="right"/>
    </xf>
    <xf numFmtId="0" fontId="13" fillId="0" borderId="4" xfId="3" applyFont="1" applyBorder="1" applyAlignment="1">
      <alignment horizontal="right"/>
    </xf>
    <xf numFmtId="0" fontId="12" fillId="0" borderId="1" xfId="3" applyFont="1" applyBorder="1" applyAlignment="1">
      <alignment horizontal="right"/>
    </xf>
    <xf numFmtId="0" fontId="12" fillId="0" borderId="2" xfId="3" applyFont="1" applyBorder="1" applyAlignment="1">
      <alignment horizontal="right"/>
    </xf>
    <xf numFmtId="0" fontId="12" fillId="0" borderId="3" xfId="3" applyFont="1" applyBorder="1" applyAlignment="1">
      <alignment horizontal="right"/>
    </xf>
    <xf numFmtId="0" fontId="12" fillId="0" borderId="1" xfId="4" applyNumberFormat="1" applyFont="1" applyFill="1" applyBorder="1" applyAlignment="1">
      <alignment horizontal="right"/>
    </xf>
    <xf numFmtId="0" fontId="12" fillId="0" borderId="2" xfId="4" applyNumberFormat="1" applyFont="1" applyFill="1" applyBorder="1" applyAlignment="1">
      <alignment horizontal="right"/>
    </xf>
    <xf numFmtId="0" fontId="12" fillId="0" borderId="3" xfId="4" applyNumberFormat="1" applyFont="1" applyFill="1" applyBorder="1" applyAlignment="1">
      <alignment horizontal="right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44" fontId="13" fillId="0" borderId="1" xfId="1" applyFont="1" applyBorder="1" applyAlignment="1">
      <alignment horizontal="right"/>
    </xf>
    <xf numFmtId="44" fontId="13" fillId="0" borderId="2" xfId="1" applyFont="1" applyBorder="1" applyAlignment="1">
      <alignment horizontal="right"/>
    </xf>
    <xf numFmtId="44" fontId="13" fillId="0" borderId="3" xfId="1" applyFont="1" applyBorder="1" applyAlignment="1">
      <alignment horizontal="right"/>
    </xf>
    <xf numFmtId="0" fontId="11" fillId="2" borderId="0" xfId="0" applyFont="1" applyFill="1" applyAlignment="1">
      <alignment horizontal="left" vertical="justify"/>
    </xf>
    <xf numFmtId="0" fontId="11" fillId="2" borderId="0" xfId="0" applyFont="1" applyFill="1" applyAlignment="1">
      <alignment horizontal="left" vertical="justify" wrapText="1"/>
    </xf>
    <xf numFmtId="0" fontId="8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44" fontId="13" fillId="0" borderId="5" xfId="1" applyFont="1" applyBorder="1" applyAlignment="1">
      <alignment horizontal="right" vertical="center"/>
    </xf>
    <xf numFmtId="44" fontId="13" fillId="0" borderId="6" xfId="1" applyFont="1" applyBorder="1" applyAlignment="1">
      <alignment horizontal="right" vertical="center"/>
    </xf>
    <xf numFmtId="44" fontId="13" fillId="0" borderId="7" xfId="1" applyFont="1" applyBorder="1" applyAlignment="1">
      <alignment horizontal="right" vertical="center"/>
    </xf>
    <xf numFmtId="44" fontId="13" fillId="0" borderId="1" xfId="1" applyFont="1" applyBorder="1" applyAlignment="1">
      <alignment horizontal="right" vertical="center"/>
    </xf>
    <xf numFmtId="44" fontId="13" fillId="0" borderId="2" xfId="1" applyFont="1" applyBorder="1" applyAlignment="1">
      <alignment horizontal="right" vertical="center"/>
    </xf>
    <xf numFmtId="44" fontId="13" fillId="0" borderId="3" xfId="1" applyFont="1" applyBorder="1" applyAlignment="1">
      <alignment horizontal="right" vertical="center"/>
    </xf>
    <xf numFmtId="0" fontId="7" fillId="0" borderId="1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44" fontId="7" fillId="0" borderId="4" xfId="1" applyFont="1" applyBorder="1" applyAlignment="1">
      <alignment horizontal="right" vertical="top" wrapText="1"/>
    </xf>
    <xf numFmtId="0" fontId="7" fillId="0" borderId="4" xfId="0" applyFont="1" applyBorder="1" applyAlignment="1">
      <alignment horizontal="right" vertical="top" wrapText="1"/>
    </xf>
    <xf numFmtId="0" fontId="7" fillId="0" borderId="1" xfId="0" applyFont="1" applyBorder="1" applyAlignment="1">
      <alignment horizontal="right" vertical="top" wrapText="1"/>
    </xf>
    <xf numFmtId="0" fontId="7" fillId="0" borderId="2" xfId="0" applyFont="1" applyBorder="1" applyAlignment="1">
      <alignment horizontal="right" vertical="top" wrapText="1"/>
    </xf>
    <xf numFmtId="0" fontId="7" fillId="0" borderId="3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left" vertical="top" wrapText="1" indent="1"/>
    </xf>
    <xf numFmtId="0" fontId="2" fillId="0" borderId="2" xfId="0" applyFont="1" applyBorder="1" applyAlignment="1">
      <alignment horizontal="left" vertical="top" wrapText="1" indent="1"/>
    </xf>
    <xf numFmtId="0" fontId="2" fillId="0" borderId="3" xfId="0" applyFont="1" applyBorder="1" applyAlignment="1">
      <alignment horizontal="left" vertical="top" wrapText="1" indent="1"/>
    </xf>
    <xf numFmtId="44" fontId="3" fillId="0" borderId="4" xfId="1" applyFont="1" applyBorder="1" applyAlignment="1">
      <alignment horizontal="right" vertical="top" wrapText="1"/>
    </xf>
    <xf numFmtId="0" fontId="3" fillId="0" borderId="4" xfId="0" applyFont="1" applyBorder="1" applyAlignment="1">
      <alignment horizontal="right" vertical="top" wrapText="1"/>
    </xf>
    <xf numFmtId="44" fontId="2" fillId="0" borderId="4" xfId="1" applyFont="1" applyBorder="1" applyAlignment="1">
      <alignment horizontal="right" vertical="top" wrapText="1"/>
    </xf>
    <xf numFmtId="0" fontId="2" fillId="0" borderId="4" xfId="0" applyFont="1" applyBorder="1" applyAlignment="1">
      <alignment horizontal="right" vertical="top" wrapText="1"/>
    </xf>
    <xf numFmtId="44" fontId="3" fillId="0" borderId="1" xfId="1" applyFont="1" applyBorder="1" applyAlignment="1">
      <alignment horizontal="right" vertical="center" wrapText="1"/>
    </xf>
    <xf numFmtId="44" fontId="3" fillId="0" borderId="2" xfId="1" applyFont="1" applyBorder="1" applyAlignment="1">
      <alignment horizontal="right" vertical="center" wrapText="1"/>
    </xf>
    <xf numFmtId="44" fontId="3" fillId="0" borderId="3" xfId="1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44" fontId="3" fillId="0" borderId="4" xfId="1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/>
    </xf>
    <xf numFmtId="0" fontId="7" fillId="0" borderId="4" xfId="0" applyFont="1" applyBorder="1" applyAlignment="1">
      <alignment horizontal="left" vertical="top" wrapText="1"/>
    </xf>
    <xf numFmtId="44" fontId="7" fillId="0" borderId="4" xfId="1" applyFont="1" applyBorder="1" applyAlignment="1">
      <alignment horizontal="center" vertical="top" wrapText="1"/>
    </xf>
    <xf numFmtId="0" fontId="8" fillId="0" borderId="1" xfId="0" applyFont="1" applyBorder="1" applyAlignment="1">
      <alignment horizontal="right" vertical="top" wrapText="1"/>
    </xf>
    <xf numFmtId="0" fontId="8" fillId="0" borderId="2" xfId="0" applyFont="1" applyBorder="1" applyAlignment="1">
      <alignment horizontal="right" vertical="top" wrapText="1"/>
    </xf>
    <xf numFmtId="0" fontId="8" fillId="0" borderId="3" xfId="0" applyFont="1" applyBorder="1" applyAlignment="1">
      <alignment horizontal="right" vertical="top" wrapText="1"/>
    </xf>
    <xf numFmtId="0" fontId="3" fillId="0" borderId="4" xfId="0" applyFont="1" applyBorder="1" applyAlignment="1">
      <alignment horizontal="left" vertical="top" wrapText="1" indent="1"/>
    </xf>
    <xf numFmtId="0" fontId="3" fillId="0" borderId="4" xfId="0" applyFont="1" applyBorder="1" applyAlignment="1">
      <alignment horizontal="center" vertical="top" wrapText="1"/>
    </xf>
    <xf numFmtId="0" fontId="21" fillId="0" borderId="4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/>
    </xf>
    <xf numFmtId="0" fontId="0" fillId="0" borderId="0" xfId="0" applyBorder="1" applyAlignment="1">
      <alignment horizontal="left" vertical="top"/>
    </xf>
  </cellXfs>
  <cellStyles count="5">
    <cellStyle name="Moneda" xfId="1" builtinId="4"/>
    <cellStyle name="Moneda 2" xfId="4" xr:uid="{B1E97A6C-19C5-480E-84A5-85BF3B9A8D3E}"/>
    <cellStyle name="Normal" xfId="0" builtinId="0"/>
    <cellStyle name="Normal 2" xfId="3" xr:uid="{7C42F3C9-F423-41A8-9581-AFE3815FF607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0A721-CBCA-4163-9752-005049D3E7C0}">
  <sheetPr>
    <pageSetUpPr fitToPage="1"/>
  </sheetPr>
  <dimension ref="A1:P460"/>
  <sheetViews>
    <sheetView tabSelected="1" topLeftCell="A442" workbookViewId="0">
      <selection activeCell="P470" sqref="P470"/>
    </sheetView>
  </sheetViews>
  <sheetFormatPr baseColWidth="10" defaultRowHeight="12.75" x14ac:dyDescent="0.2"/>
  <cols>
    <col min="1" max="1" width="12" style="1"/>
    <col min="2" max="2" width="5" style="1" customWidth="1"/>
    <col min="3" max="7" width="12" style="1"/>
    <col min="8" max="8" width="12.5" style="1" customWidth="1"/>
    <col min="9" max="10" width="12" style="1" hidden="1" customWidth="1"/>
    <col min="11" max="11" width="17.6640625" style="1" customWidth="1"/>
    <col min="12" max="16384" width="12" style="1"/>
  </cols>
  <sheetData>
    <row r="1" spans="1:16" ht="15" x14ac:dyDescent="0.2">
      <c r="A1" s="61" t="s">
        <v>208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</row>
    <row r="2" spans="1:16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6" x14ac:dyDescent="0.2">
      <c r="A3" s="4" t="s">
        <v>0</v>
      </c>
      <c r="B3" s="5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6"/>
      <c r="O3" s="6"/>
    </row>
    <row r="4" spans="1:16" x14ac:dyDescent="0.2">
      <c r="A4" s="7"/>
      <c r="B4" s="8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6"/>
      <c r="O4" s="6"/>
    </row>
    <row r="5" spans="1:16" x14ac:dyDescent="0.2">
      <c r="A5" s="7"/>
      <c r="B5" s="7" t="s">
        <v>2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6"/>
      <c r="O5" s="6"/>
    </row>
    <row r="6" spans="1:16" x14ac:dyDescent="0.2">
      <c r="A6" s="9"/>
      <c r="B6" s="7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6"/>
      <c r="O6" s="6"/>
    </row>
    <row r="7" spans="1:16" x14ac:dyDescent="0.2">
      <c r="A7" s="10" t="s">
        <v>3</v>
      </c>
      <c r="B7" s="54" t="s">
        <v>4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</row>
    <row r="8" spans="1:16" x14ac:dyDescent="0.2">
      <c r="A8" s="11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</row>
    <row r="9" spans="1:16" x14ac:dyDescent="0.2">
      <c r="A9" s="11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</row>
    <row r="10" spans="1:16" x14ac:dyDescent="0.2">
      <c r="A10" s="12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spans="1:16" x14ac:dyDescent="0.2">
      <c r="A11" s="12"/>
      <c r="B11" s="13"/>
      <c r="C11" s="55" t="s">
        <v>5</v>
      </c>
      <c r="D11" s="56"/>
      <c r="E11" s="56"/>
      <c r="F11" s="56"/>
      <c r="G11" s="56"/>
      <c r="H11" s="56"/>
      <c r="I11" s="56"/>
      <c r="J11" s="56"/>
      <c r="K11" s="57"/>
      <c r="L11" s="55" t="s">
        <v>6</v>
      </c>
      <c r="M11" s="56"/>
      <c r="N11" s="57"/>
      <c r="O11" s="13"/>
    </row>
    <row r="12" spans="1:16" x14ac:dyDescent="0.2">
      <c r="A12" s="12"/>
      <c r="B12" s="13"/>
      <c r="C12" s="58" t="s">
        <v>7</v>
      </c>
      <c r="D12" s="58"/>
      <c r="E12" s="58"/>
      <c r="F12" s="58"/>
      <c r="G12" s="58"/>
      <c r="H12" s="58"/>
      <c r="I12" s="58"/>
      <c r="J12" s="58"/>
      <c r="K12" s="58"/>
      <c r="L12" s="59">
        <v>0</v>
      </c>
      <c r="M12" s="60"/>
      <c r="N12" s="60"/>
      <c r="O12" s="13"/>
    </row>
    <row r="13" spans="1:16" x14ac:dyDescent="0.2">
      <c r="A13" s="12"/>
      <c r="B13" s="13"/>
      <c r="C13" s="58" t="s">
        <v>8</v>
      </c>
      <c r="D13" s="58"/>
      <c r="E13" s="58"/>
      <c r="F13" s="58"/>
      <c r="G13" s="58"/>
      <c r="H13" s="58"/>
      <c r="I13" s="58"/>
      <c r="J13" s="58"/>
      <c r="K13" s="58"/>
      <c r="L13" s="59">
        <v>0</v>
      </c>
      <c r="M13" s="60"/>
      <c r="N13" s="60"/>
      <c r="O13" s="13"/>
    </row>
    <row r="14" spans="1:16" x14ac:dyDescent="0.2">
      <c r="A14" s="12"/>
      <c r="B14" s="13"/>
      <c r="C14" s="58" t="s">
        <v>9</v>
      </c>
      <c r="D14" s="58"/>
      <c r="E14" s="58"/>
      <c r="F14" s="58"/>
      <c r="G14" s="58"/>
      <c r="H14" s="58"/>
      <c r="I14" s="58"/>
      <c r="J14" s="58"/>
      <c r="K14" s="58"/>
      <c r="L14" s="59">
        <v>294050</v>
      </c>
      <c r="M14" s="60"/>
      <c r="N14" s="60"/>
      <c r="O14" s="13"/>
    </row>
    <row r="15" spans="1:16" x14ac:dyDescent="0.2">
      <c r="A15" s="12"/>
      <c r="B15" s="13"/>
      <c r="C15" s="70" t="s">
        <v>10</v>
      </c>
      <c r="D15" s="70"/>
      <c r="E15" s="70"/>
      <c r="F15" s="70"/>
      <c r="G15" s="70"/>
      <c r="H15" s="70"/>
      <c r="I15" s="70"/>
      <c r="J15" s="70"/>
      <c r="K15" s="70"/>
      <c r="L15" s="71">
        <f>SUM(L12:N14)</f>
        <v>294050</v>
      </c>
      <c r="M15" s="72"/>
      <c r="N15" s="73"/>
      <c r="O15" s="13"/>
    </row>
    <row r="16" spans="1:16" x14ac:dyDescent="0.2">
      <c r="A16" s="12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1:15" x14ac:dyDescent="0.2">
      <c r="A17" s="12"/>
      <c r="B17" s="14"/>
      <c r="C17" s="55" t="s">
        <v>5</v>
      </c>
      <c r="D17" s="56"/>
      <c r="E17" s="56"/>
      <c r="F17" s="56"/>
      <c r="G17" s="56"/>
      <c r="H17" s="56"/>
      <c r="I17" s="57"/>
      <c r="J17" s="55" t="s">
        <v>6</v>
      </c>
      <c r="K17" s="56"/>
      <c r="L17" s="57"/>
      <c r="M17" s="55" t="s">
        <v>11</v>
      </c>
      <c r="N17" s="57"/>
      <c r="O17" s="14"/>
    </row>
    <row r="18" spans="1:15" x14ac:dyDescent="0.2">
      <c r="A18" s="12"/>
      <c r="B18" s="14"/>
      <c r="C18" s="62" t="s">
        <v>12</v>
      </c>
      <c r="D18" s="63"/>
      <c r="E18" s="63"/>
      <c r="F18" s="63"/>
      <c r="G18" s="63"/>
      <c r="H18" s="63"/>
      <c r="I18" s="64"/>
      <c r="J18" s="65">
        <v>0</v>
      </c>
      <c r="K18" s="66"/>
      <c r="L18" s="67"/>
      <c r="M18" s="68" t="s">
        <v>13</v>
      </c>
      <c r="N18" s="69"/>
      <c r="O18" s="14"/>
    </row>
    <row r="19" spans="1:15" x14ac:dyDescent="0.2">
      <c r="A19" s="12"/>
      <c r="B19" s="14"/>
      <c r="C19" s="62" t="s">
        <v>14</v>
      </c>
      <c r="D19" s="63"/>
      <c r="E19" s="63"/>
      <c r="F19" s="63"/>
      <c r="G19" s="63"/>
      <c r="H19" s="63"/>
      <c r="I19" s="64"/>
      <c r="J19" s="65">
        <v>0</v>
      </c>
      <c r="K19" s="66"/>
      <c r="L19" s="67"/>
      <c r="M19" s="68" t="s">
        <v>13</v>
      </c>
      <c r="N19" s="69"/>
      <c r="O19" s="14"/>
    </row>
    <row r="20" spans="1:15" x14ac:dyDescent="0.2">
      <c r="A20" s="12"/>
      <c r="B20" s="14"/>
      <c r="C20" s="62" t="s">
        <v>9</v>
      </c>
      <c r="D20" s="63"/>
      <c r="E20" s="63"/>
      <c r="F20" s="63"/>
      <c r="G20" s="63"/>
      <c r="H20" s="63"/>
      <c r="I20" s="64"/>
      <c r="J20" s="65">
        <v>294050</v>
      </c>
      <c r="K20" s="66"/>
      <c r="L20" s="67"/>
      <c r="M20" s="68" t="s">
        <v>13</v>
      </c>
      <c r="N20" s="69"/>
      <c r="O20" s="14"/>
    </row>
    <row r="21" spans="1:15" x14ac:dyDescent="0.2">
      <c r="A21" s="12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</row>
    <row r="22" spans="1:15" x14ac:dyDescent="0.2">
      <c r="A22" s="12"/>
      <c r="B22" s="7" t="s">
        <v>15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3"/>
    </row>
    <row r="23" spans="1:15" x14ac:dyDescent="0.2">
      <c r="A23" s="12"/>
      <c r="B23" s="7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3"/>
    </row>
    <row r="24" spans="1:15" x14ac:dyDescent="0.2">
      <c r="A24" s="12"/>
      <c r="B24" s="7"/>
      <c r="C24" s="55" t="s">
        <v>5</v>
      </c>
      <c r="D24" s="56"/>
      <c r="E24" s="56"/>
      <c r="F24" s="56"/>
      <c r="G24" s="56"/>
      <c r="H24" s="56"/>
      <c r="I24" s="56"/>
      <c r="J24" s="56"/>
      <c r="K24" s="57"/>
      <c r="L24" s="55" t="s">
        <v>6</v>
      </c>
      <c r="M24" s="56"/>
      <c r="N24" s="57"/>
      <c r="O24" s="13"/>
    </row>
    <row r="25" spans="1:15" x14ac:dyDescent="0.2">
      <c r="A25" s="12"/>
      <c r="B25" s="7"/>
      <c r="C25" s="58" t="s">
        <v>16</v>
      </c>
      <c r="D25" s="58"/>
      <c r="E25" s="58"/>
      <c r="F25" s="58"/>
      <c r="G25" s="58"/>
      <c r="H25" s="58"/>
      <c r="I25" s="58"/>
      <c r="J25" s="58"/>
      <c r="K25" s="58"/>
      <c r="L25" s="59">
        <v>12211678.029999999</v>
      </c>
      <c r="M25" s="60"/>
      <c r="N25" s="60"/>
      <c r="O25" s="13"/>
    </row>
    <row r="26" spans="1:15" x14ac:dyDescent="0.2">
      <c r="A26" s="12"/>
      <c r="B26" s="7"/>
      <c r="C26" s="58"/>
      <c r="D26" s="58"/>
      <c r="E26" s="58"/>
      <c r="F26" s="58"/>
      <c r="G26" s="58"/>
      <c r="H26" s="58"/>
      <c r="I26" s="58"/>
      <c r="J26" s="58"/>
      <c r="K26" s="58"/>
      <c r="L26" s="60"/>
      <c r="M26" s="60"/>
      <c r="N26" s="60"/>
      <c r="O26" s="13"/>
    </row>
    <row r="27" spans="1:15" x14ac:dyDescent="0.2">
      <c r="A27" s="12"/>
      <c r="B27" s="7"/>
      <c r="C27" s="70" t="s">
        <v>10</v>
      </c>
      <c r="D27" s="70"/>
      <c r="E27" s="70"/>
      <c r="F27" s="70"/>
      <c r="G27" s="70"/>
      <c r="H27" s="70"/>
      <c r="I27" s="70"/>
      <c r="J27" s="70"/>
      <c r="K27" s="70"/>
      <c r="L27" s="71">
        <f>SUM(L25:N26)</f>
        <v>12211678.029999999</v>
      </c>
      <c r="M27" s="72"/>
      <c r="N27" s="73"/>
      <c r="O27" s="13"/>
    </row>
    <row r="28" spans="1:15" x14ac:dyDescent="0.2">
      <c r="A28" s="12"/>
      <c r="B28" s="7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3"/>
    </row>
    <row r="29" spans="1:15" x14ac:dyDescent="0.2">
      <c r="A29" s="12"/>
      <c r="B29" s="79" t="s">
        <v>17</v>
      </c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</row>
    <row r="30" spans="1:15" x14ac:dyDescent="0.2">
      <c r="A30" s="12"/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</row>
    <row r="31" spans="1:15" x14ac:dyDescent="0.2">
      <c r="A31" s="12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</row>
    <row r="32" spans="1:15" x14ac:dyDescent="0.2">
      <c r="A32" s="17"/>
      <c r="B32" s="18"/>
      <c r="C32" s="55" t="s">
        <v>5</v>
      </c>
      <c r="D32" s="56"/>
      <c r="E32" s="56"/>
      <c r="F32" s="56"/>
      <c r="G32" s="56"/>
      <c r="H32" s="56"/>
      <c r="I32" s="56"/>
      <c r="J32" s="56"/>
      <c r="K32" s="57"/>
      <c r="L32" s="55" t="s">
        <v>6</v>
      </c>
      <c r="M32" s="56"/>
      <c r="N32" s="57"/>
      <c r="O32" s="18"/>
    </row>
    <row r="33" spans="1:15" x14ac:dyDescent="0.2">
      <c r="A33" s="17"/>
      <c r="B33" s="18"/>
      <c r="C33" s="58"/>
      <c r="D33" s="58"/>
      <c r="E33" s="58"/>
      <c r="F33" s="58"/>
      <c r="G33" s="58"/>
      <c r="H33" s="58"/>
      <c r="I33" s="58"/>
      <c r="J33" s="58"/>
      <c r="K33" s="58"/>
      <c r="L33" s="59">
        <v>0</v>
      </c>
      <c r="M33" s="60"/>
      <c r="N33" s="60"/>
      <c r="O33" s="18"/>
    </row>
    <row r="34" spans="1:15" x14ac:dyDescent="0.2">
      <c r="A34" s="17"/>
      <c r="B34" s="18"/>
      <c r="C34" s="58"/>
      <c r="D34" s="58"/>
      <c r="E34" s="58"/>
      <c r="F34" s="58"/>
      <c r="G34" s="58"/>
      <c r="H34" s="58"/>
      <c r="I34" s="58"/>
      <c r="J34" s="58"/>
      <c r="K34" s="58"/>
      <c r="L34" s="59">
        <v>0</v>
      </c>
      <c r="M34" s="60"/>
      <c r="N34" s="60"/>
      <c r="O34" s="18"/>
    </row>
    <row r="35" spans="1:15" x14ac:dyDescent="0.2">
      <c r="A35" s="17"/>
      <c r="B35" s="18"/>
      <c r="C35" s="19" t="s">
        <v>18</v>
      </c>
      <c r="D35" s="74" t="s">
        <v>14</v>
      </c>
      <c r="E35" s="74"/>
      <c r="F35" s="74"/>
      <c r="G35" s="74"/>
      <c r="H35" s="74"/>
      <c r="I35" s="74"/>
      <c r="J35" s="74"/>
      <c r="K35" s="75"/>
      <c r="L35" s="76">
        <f>SUM(L33:N33)</f>
        <v>0</v>
      </c>
      <c r="M35" s="77"/>
      <c r="N35" s="78"/>
      <c r="O35" s="18"/>
    </row>
    <row r="36" spans="1:15" x14ac:dyDescent="0.2">
      <c r="A36" s="17"/>
      <c r="B36" s="18"/>
      <c r="C36" s="58" t="s">
        <v>19</v>
      </c>
      <c r="D36" s="58"/>
      <c r="E36" s="58"/>
      <c r="F36" s="58"/>
      <c r="G36" s="58"/>
      <c r="H36" s="58"/>
      <c r="I36" s="58"/>
      <c r="J36" s="58"/>
      <c r="K36" s="58"/>
      <c r="L36" s="59">
        <v>0</v>
      </c>
      <c r="M36" s="60"/>
      <c r="N36" s="60"/>
      <c r="O36" s="18"/>
    </row>
    <row r="37" spans="1:15" x14ac:dyDescent="0.2">
      <c r="A37" s="17"/>
      <c r="B37" s="18"/>
      <c r="C37" s="19" t="s">
        <v>18</v>
      </c>
      <c r="D37" s="74" t="s">
        <v>19</v>
      </c>
      <c r="E37" s="74"/>
      <c r="F37" s="74"/>
      <c r="G37" s="74"/>
      <c r="H37" s="74"/>
      <c r="I37" s="74"/>
      <c r="J37" s="74"/>
      <c r="K37" s="75"/>
      <c r="L37" s="76">
        <f>SUM(L36:N36)</f>
        <v>0</v>
      </c>
      <c r="M37" s="77"/>
      <c r="N37" s="78"/>
      <c r="O37" s="18"/>
    </row>
    <row r="38" spans="1:15" x14ac:dyDescent="0.2">
      <c r="A38" s="17"/>
      <c r="B38" s="18"/>
      <c r="C38" s="58"/>
      <c r="D38" s="58"/>
      <c r="E38" s="58"/>
      <c r="F38" s="58"/>
      <c r="G38" s="58"/>
      <c r="H38" s="58"/>
      <c r="I38" s="58"/>
      <c r="J38" s="58"/>
      <c r="K38" s="58"/>
      <c r="L38" s="59">
        <v>0</v>
      </c>
      <c r="M38" s="60"/>
      <c r="N38" s="60"/>
      <c r="O38" s="18"/>
    </row>
    <row r="39" spans="1:15" x14ac:dyDescent="0.2">
      <c r="A39" s="17"/>
      <c r="B39" s="18"/>
      <c r="C39" s="19" t="s">
        <v>18</v>
      </c>
      <c r="D39" s="74" t="s">
        <v>20</v>
      </c>
      <c r="E39" s="74"/>
      <c r="F39" s="74"/>
      <c r="G39" s="74"/>
      <c r="H39" s="74"/>
      <c r="I39" s="74"/>
      <c r="J39" s="74"/>
      <c r="K39" s="75"/>
      <c r="L39" s="76">
        <f>SUM(L38:N38)</f>
        <v>0</v>
      </c>
      <c r="M39" s="77"/>
      <c r="N39" s="78"/>
      <c r="O39" s="18"/>
    </row>
    <row r="40" spans="1:15" x14ac:dyDescent="0.2">
      <c r="A40" s="17"/>
      <c r="B40" s="18"/>
      <c r="C40" s="58" t="s">
        <v>21</v>
      </c>
      <c r="D40" s="58"/>
      <c r="E40" s="58"/>
      <c r="F40" s="58"/>
      <c r="G40" s="58"/>
      <c r="H40" s="58"/>
      <c r="I40" s="58"/>
      <c r="J40" s="58"/>
      <c r="K40" s="58"/>
      <c r="L40" s="59">
        <v>0</v>
      </c>
      <c r="M40" s="60"/>
      <c r="N40" s="60"/>
      <c r="O40" s="18"/>
    </row>
    <row r="41" spans="1:15" x14ac:dyDescent="0.2">
      <c r="A41" s="17"/>
      <c r="B41" s="18"/>
      <c r="C41" s="19" t="s">
        <v>18</v>
      </c>
      <c r="D41" s="74" t="s">
        <v>21</v>
      </c>
      <c r="E41" s="74"/>
      <c r="F41" s="74"/>
      <c r="G41" s="74"/>
      <c r="H41" s="74"/>
      <c r="I41" s="74"/>
      <c r="J41" s="74"/>
      <c r="K41" s="75"/>
      <c r="L41" s="76">
        <f>SUM(L40)</f>
        <v>0</v>
      </c>
      <c r="M41" s="77"/>
      <c r="N41" s="78"/>
      <c r="O41" s="18"/>
    </row>
    <row r="42" spans="1:15" x14ac:dyDescent="0.2">
      <c r="A42" s="17"/>
      <c r="B42" s="18"/>
      <c r="C42" s="58" t="s">
        <v>22</v>
      </c>
      <c r="D42" s="58"/>
      <c r="E42" s="58"/>
      <c r="F42" s="58"/>
      <c r="G42" s="58"/>
      <c r="H42" s="58"/>
      <c r="I42" s="58"/>
      <c r="J42" s="58"/>
      <c r="K42" s="58"/>
      <c r="L42" s="59">
        <v>0</v>
      </c>
      <c r="M42" s="60"/>
      <c r="N42" s="60"/>
      <c r="O42" s="18"/>
    </row>
    <row r="43" spans="1:15" x14ac:dyDescent="0.2">
      <c r="A43" s="17"/>
      <c r="B43" s="18"/>
      <c r="C43" s="19" t="s">
        <v>18</v>
      </c>
      <c r="D43" s="74" t="s">
        <v>22</v>
      </c>
      <c r="E43" s="74"/>
      <c r="F43" s="74"/>
      <c r="G43" s="74"/>
      <c r="H43" s="74"/>
      <c r="I43" s="74"/>
      <c r="J43" s="74"/>
      <c r="K43" s="75"/>
      <c r="L43" s="76">
        <f>SUM(L42)</f>
        <v>0</v>
      </c>
      <c r="M43" s="77"/>
      <c r="N43" s="78"/>
      <c r="O43" s="18"/>
    </row>
    <row r="44" spans="1:15" x14ac:dyDescent="0.2">
      <c r="A44" s="17"/>
      <c r="B44" s="18"/>
      <c r="C44" s="58" t="s">
        <v>23</v>
      </c>
      <c r="D44" s="58"/>
      <c r="E44" s="58"/>
      <c r="F44" s="58"/>
      <c r="G44" s="58"/>
      <c r="H44" s="58"/>
      <c r="I44" s="58"/>
      <c r="J44" s="58"/>
      <c r="K44" s="58"/>
      <c r="L44" s="59">
        <v>1305314</v>
      </c>
      <c r="M44" s="60"/>
      <c r="N44" s="60"/>
      <c r="O44" s="6"/>
    </row>
    <row r="45" spans="1:15" x14ac:dyDescent="0.2">
      <c r="A45" s="17"/>
      <c r="B45" s="18"/>
      <c r="C45" s="19" t="s">
        <v>18</v>
      </c>
      <c r="D45" s="74" t="s">
        <v>23</v>
      </c>
      <c r="E45" s="74"/>
      <c r="F45" s="74"/>
      <c r="G45" s="74"/>
      <c r="H45" s="74"/>
      <c r="I45" s="74"/>
      <c r="J45" s="74"/>
      <c r="K45" s="75"/>
      <c r="L45" s="71">
        <f>SUM(L44)</f>
        <v>1305314</v>
      </c>
      <c r="M45" s="72"/>
      <c r="N45" s="73"/>
      <c r="O45" s="6"/>
    </row>
    <row r="46" spans="1:15" x14ac:dyDescent="0.2">
      <c r="A46" s="17"/>
      <c r="B46" s="18"/>
      <c r="C46" s="58" t="s">
        <v>24</v>
      </c>
      <c r="D46" s="58"/>
      <c r="E46" s="58"/>
      <c r="F46" s="58"/>
      <c r="G46" s="58"/>
      <c r="H46" s="58"/>
      <c r="I46" s="58"/>
      <c r="J46" s="58"/>
      <c r="K46" s="58"/>
      <c r="L46" s="59">
        <v>0</v>
      </c>
      <c r="M46" s="60"/>
      <c r="N46" s="60"/>
      <c r="O46" s="6"/>
    </row>
    <row r="47" spans="1:15" x14ac:dyDescent="0.2">
      <c r="A47" s="17"/>
      <c r="B47" s="18"/>
      <c r="C47" s="19" t="s">
        <v>18</v>
      </c>
      <c r="D47" s="74" t="s">
        <v>24</v>
      </c>
      <c r="E47" s="74"/>
      <c r="F47" s="74"/>
      <c r="G47" s="74"/>
      <c r="H47" s="74"/>
      <c r="I47" s="74"/>
      <c r="J47" s="74"/>
      <c r="K47" s="75"/>
      <c r="L47" s="76">
        <f>SUM(L46)</f>
        <v>0</v>
      </c>
      <c r="M47" s="77"/>
      <c r="N47" s="78"/>
      <c r="O47" s="6"/>
    </row>
    <row r="48" spans="1:15" x14ac:dyDescent="0.2">
      <c r="A48" s="17"/>
      <c r="B48" s="18"/>
      <c r="C48" s="58" t="s">
        <v>25</v>
      </c>
      <c r="D48" s="58"/>
      <c r="E48" s="58"/>
      <c r="F48" s="58"/>
      <c r="G48" s="58"/>
      <c r="H48" s="58"/>
      <c r="I48" s="58"/>
      <c r="J48" s="58"/>
      <c r="K48" s="58"/>
      <c r="L48" s="59">
        <v>0</v>
      </c>
      <c r="M48" s="60"/>
      <c r="N48" s="60"/>
      <c r="O48" s="6"/>
    </row>
    <row r="49" spans="1:15" x14ac:dyDescent="0.2">
      <c r="A49" s="17"/>
      <c r="B49" s="18"/>
      <c r="C49" s="19" t="s">
        <v>18</v>
      </c>
      <c r="D49" s="74" t="s">
        <v>25</v>
      </c>
      <c r="E49" s="74"/>
      <c r="F49" s="74"/>
      <c r="G49" s="74"/>
      <c r="H49" s="74"/>
      <c r="I49" s="74"/>
      <c r="J49" s="74"/>
      <c r="K49" s="75"/>
      <c r="L49" s="76">
        <f>SUM(L48)</f>
        <v>0</v>
      </c>
      <c r="M49" s="77"/>
      <c r="N49" s="78"/>
      <c r="O49" s="6"/>
    </row>
    <row r="50" spans="1:15" x14ac:dyDescent="0.2">
      <c r="A50" s="17"/>
      <c r="B50" s="18"/>
      <c r="C50" s="70" t="s">
        <v>10</v>
      </c>
      <c r="D50" s="70"/>
      <c r="E50" s="70"/>
      <c r="F50" s="70"/>
      <c r="G50" s="70"/>
      <c r="H50" s="70"/>
      <c r="I50" s="70"/>
      <c r="J50" s="70"/>
      <c r="K50" s="70"/>
      <c r="L50" s="80">
        <f>+L49+L47+L45+L43+L41++L39+L37+L35</f>
        <v>1305314</v>
      </c>
      <c r="M50" s="80"/>
      <c r="N50" s="80"/>
      <c r="O50" s="6"/>
    </row>
    <row r="51" spans="1:15" x14ac:dyDescent="0.2">
      <c r="A51" s="17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</row>
    <row r="52" spans="1:15" x14ac:dyDescent="0.2">
      <c r="A52" s="12"/>
      <c r="B52" s="7" t="s">
        <v>26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3"/>
    </row>
    <row r="53" spans="1:15" x14ac:dyDescent="0.2">
      <c r="A53" s="17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</row>
    <row r="54" spans="1:15" x14ac:dyDescent="0.2">
      <c r="A54" s="6"/>
      <c r="B54" s="17"/>
      <c r="C54" s="55" t="s">
        <v>5</v>
      </c>
      <c r="D54" s="56"/>
      <c r="E54" s="56"/>
      <c r="F54" s="56"/>
      <c r="G54" s="56"/>
      <c r="H54" s="56"/>
      <c r="I54" s="56"/>
      <c r="J54" s="56"/>
      <c r="K54" s="57"/>
      <c r="L54" s="55" t="s">
        <v>6</v>
      </c>
      <c r="M54" s="56"/>
      <c r="N54" s="57"/>
      <c r="O54" s="18"/>
    </row>
    <row r="55" spans="1:15" x14ac:dyDescent="0.2">
      <c r="A55" s="6"/>
      <c r="B55" s="17"/>
      <c r="C55" s="58" t="s">
        <v>9</v>
      </c>
      <c r="D55" s="58"/>
      <c r="E55" s="58"/>
      <c r="F55" s="58"/>
      <c r="G55" s="58"/>
      <c r="H55" s="58"/>
      <c r="I55" s="58"/>
      <c r="J55" s="58"/>
      <c r="K55" s="58"/>
      <c r="L55" s="59">
        <v>294050</v>
      </c>
      <c r="M55" s="60"/>
      <c r="N55" s="60"/>
      <c r="O55" s="18"/>
    </row>
    <row r="56" spans="1:15" x14ac:dyDescent="0.2">
      <c r="A56" s="6"/>
      <c r="B56" s="17"/>
      <c r="C56" s="58"/>
      <c r="D56" s="58"/>
      <c r="E56" s="58"/>
      <c r="F56" s="58"/>
      <c r="G56" s="58"/>
      <c r="H56" s="58"/>
      <c r="I56" s="58"/>
      <c r="J56" s="58"/>
      <c r="K56" s="58"/>
      <c r="L56" s="60"/>
      <c r="M56" s="60"/>
      <c r="N56" s="60"/>
      <c r="O56" s="18"/>
    </row>
    <row r="57" spans="1:15" x14ac:dyDescent="0.2">
      <c r="A57" s="6"/>
      <c r="B57" s="17"/>
      <c r="C57" s="70" t="s">
        <v>10</v>
      </c>
      <c r="D57" s="70"/>
      <c r="E57" s="70"/>
      <c r="F57" s="70"/>
      <c r="G57" s="70"/>
      <c r="H57" s="70"/>
      <c r="I57" s="70"/>
      <c r="J57" s="70"/>
      <c r="K57" s="70"/>
      <c r="L57" s="71">
        <f>SUM(L55:N56)</f>
        <v>294050</v>
      </c>
      <c r="M57" s="72"/>
      <c r="N57" s="73"/>
      <c r="O57" s="18"/>
    </row>
    <row r="58" spans="1:15" x14ac:dyDescent="0.2">
      <c r="A58" s="17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</row>
    <row r="59" spans="1:15" x14ac:dyDescent="0.2">
      <c r="A59" s="12"/>
      <c r="B59" s="7" t="s">
        <v>27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3"/>
    </row>
    <row r="60" spans="1:15" x14ac:dyDescent="0.2">
      <c r="A60" s="3"/>
      <c r="B60" s="7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x14ac:dyDescent="0.2">
      <c r="A61" s="3"/>
      <c r="B61" s="3"/>
      <c r="C61" s="55" t="s">
        <v>5</v>
      </c>
      <c r="D61" s="56"/>
      <c r="E61" s="56"/>
      <c r="F61" s="56"/>
      <c r="G61" s="56"/>
      <c r="H61" s="56"/>
      <c r="I61" s="56"/>
      <c r="J61" s="56"/>
      <c r="K61" s="57"/>
      <c r="L61" s="55" t="s">
        <v>6</v>
      </c>
      <c r="M61" s="56"/>
      <c r="N61" s="57"/>
      <c r="O61" s="6"/>
    </row>
    <row r="62" spans="1:15" x14ac:dyDescent="0.2">
      <c r="A62" s="3"/>
      <c r="B62" s="3"/>
      <c r="C62" s="81" t="s">
        <v>28</v>
      </c>
      <c r="D62" s="82"/>
      <c r="E62" s="82"/>
      <c r="F62" s="82"/>
      <c r="G62" s="82"/>
      <c r="H62" s="82"/>
      <c r="I62" s="82"/>
      <c r="J62" s="82"/>
      <c r="K62" s="83"/>
      <c r="L62" s="65">
        <v>3580922.4</v>
      </c>
      <c r="M62" s="66"/>
      <c r="N62" s="67"/>
      <c r="O62" s="6"/>
    </row>
    <row r="63" spans="1:15" x14ac:dyDescent="0.2">
      <c r="A63" s="3"/>
      <c r="B63" s="3"/>
      <c r="C63" s="81" t="s">
        <v>29</v>
      </c>
      <c r="D63" s="82"/>
      <c r="E63" s="82"/>
      <c r="F63" s="82"/>
      <c r="G63" s="82"/>
      <c r="H63" s="82"/>
      <c r="I63" s="82"/>
      <c r="J63" s="82"/>
      <c r="K63" s="83"/>
      <c r="L63" s="65">
        <v>0</v>
      </c>
      <c r="M63" s="66"/>
      <c r="N63" s="67"/>
      <c r="O63" s="6"/>
    </row>
    <row r="64" spans="1:15" x14ac:dyDescent="0.2">
      <c r="A64" s="3"/>
      <c r="B64" s="3"/>
      <c r="C64" s="81" t="s">
        <v>14</v>
      </c>
      <c r="D64" s="82"/>
      <c r="E64" s="82"/>
      <c r="F64" s="82"/>
      <c r="G64" s="82"/>
      <c r="H64" s="82"/>
      <c r="I64" s="82"/>
      <c r="J64" s="82"/>
      <c r="K64" s="83"/>
      <c r="L64" s="65">
        <v>0</v>
      </c>
      <c r="M64" s="66"/>
      <c r="N64" s="67"/>
      <c r="O64" s="6"/>
    </row>
    <row r="65" spans="1:15" x14ac:dyDescent="0.2">
      <c r="A65" s="3"/>
      <c r="B65" s="3"/>
      <c r="C65" s="81" t="s">
        <v>30</v>
      </c>
      <c r="D65" s="82"/>
      <c r="E65" s="82"/>
      <c r="F65" s="82"/>
      <c r="G65" s="82"/>
      <c r="H65" s="82"/>
      <c r="I65" s="82"/>
      <c r="J65" s="82"/>
      <c r="K65" s="83"/>
      <c r="L65" s="65">
        <v>0</v>
      </c>
      <c r="M65" s="66"/>
      <c r="N65" s="67"/>
      <c r="O65" s="6"/>
    </row>
    <row r="66" spans="1:15" x14ac:dyDescent="0.2">
      <c r="A66" s="3"/>
      <c r="B66" s="3"/>
      <c r="C66" s="81" t="s">
        <v>31</v>
      </c>
      <c r="D66" s="82"/>
      <c r="E66" s="82"/>
      <c r="F66" s="82"/>
      <c r="G66" s="82"/>
      <c r="H66" s="82"/>
      <c r="I66" s="82"/>
      <c r="J66" s="82"/>
      <c r="K66" s="83"/>
      <c r="L66" s="65">
        <v>830329.66</v>
      </c>
      <c r="M66" s="66"/>
      <c r="N66" s="67"/>
      <c r="O66" s="6"/>
    </row>
    <row r="67" spans="1:15" x14ac:dyDescent="0.2">
      <c r="A67" s="3"/>
      <c r="B67" s="3"/>
      <c r="C67" s="62" t="s">
        <v>32</v>
      </c>
      <c r="D67" s="63"/>
      <c r="E67" s="63"/>
      <c r="F67" s="63"/>
      <c r="G67" s="63"/>
      <c r="H67" s="63"/>
      <c r="I67" s="63"/>
      <c r="J67" s="63"/>
      <c r="K67" s="64"/>
      <c r="L67" s="65">
        <v>0</v>
      </c>
      <c r="M67" s="66"/>
      <c r="N67" s="67"/>
      <c r="O67" s="6"/>
    </row>
    <row r="68" spans="1:15" x14ac:dyDescent="0.2">
      <c r="A68" s="3"/>
      <c r="B68" s="3"/>
      <c r="C68" s="85" t="s">
        <v>10</v>
      </c>
      <c r="D68" s="86"/>
      <c r="E68" s="86"/>
      <c r="F68" s="86"/>
      <c r="G68" s="86"/>
      <c r="H68" s="86"/>
      <c r="I68" s="86"/>
      <c r="J68" s="86"/>
      <c r="K68" s="87"/>
      <c r="L68" s="71">
        <f>SUM(L62:N67)</f>
        <v>4411252.0599999996</v>
      </c>
      <c r="M68" s="72"/>
      <c r="N68" s="73"/>
      <c r="O68" s="3"/>
    </row>
    <row r="69" spans="1:15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6"/>
    </row>
    <row r="70" spans="1:15" x14ac:dyDescent="0.2">
      <c r="A70" s="3"/>
      <c r="B70" s="6"/>
      <c r="C70" s="55" t="s">
        <v>5</v>
      </c>
      <c r="D70" s="56"/>
      <c r="E70" s="56"/>
      <c r="F70" s="56"/>
      <c r="G70" s="56"/>
      <c r="H70" s="56"/>
      <c r="I70" s="57"/>
      <c r="J70" s="55" t="s">
        <v>6</v>
      </c>
      <c r="K70" s="56"/>
      <c r="L70" s="57"/>
      <c r="M70" s="84" t="s">
        <v>11</v>
      </c>
      <c r="N70" s="84"/>
      <c r="O70" s="6"/>
    </row>
    <row r="71" spans="1:15" x14ac:dyDescent="0.2">
      <c r="A71" s="3"/>
      <c r="B71" s="6"/>
      <c r="C71" s="62" t="s">
        <v>33</v>
      </c>
      <c r="D71" s="63"/>
      <c r="E71" s="63"/>
      <c r="F71" s="63"/>
      <c r="G71" s="63"/>
      <c r="H71" s="63"/>
      <c r="I71" s="64"/>
      <c r="J71" s="65">
        <v>1695636.46</v>
      </c>
      <c r="K71" s="66"/>
      <c r="L71" s="67"/>
      <c r="M71" s="68" t="s">
        <v>13</v>
      </c>
      <c r="N71" s="69"/>
      <c r="O71" s="6"/>
    </row>
    <row r="72" spans="1:15" x14ac:dyDescent="0.2">
      <c r="A72" s="3"/>
      <c r="B72" s="6"/>
      <c r="C72" s="62" t="s">
        <v>34</v>
      </c>
      <c r="D72" s="63"/>
      <c r="E72" s="63"/>
      <c r="F72" s="63"/>
      <c r="G72" s="63"/>
      <c r="H72" s="63"/>
      <c r="I72" s="64"/>
      <c r="J72" s="65">
        <v>0</v>
      </c>
      <c r="K72" s="66"/>
      <c r="L72" s="67"/>
      <c r="M72" s="68" t="s">
        <v>13</v>
      </c>
      <c r="N72" s="69"/>
      <c r="O72" s="6"/>
    </row>
    <row r="73" spans="1:15" x14ac:dyDescent="0.2">
      <c r="A73" s="3"/>
      <c r="B73" s="6"/>
      <c r="C73" s="62" t="s">
        <v>35</v>
      </c>
      <c r="D73" s="63"/>
      <c r="E73" s="63"/>
      <c r="F73" s="63"/>
      <c r="G73" s="63"/>
      <c r="H73" s="63"/>
      <c r="I73" s="64"/>
      <c r="J73" s="65">
        <v>0</v>
      </c>
      <c r="K73" s="66"/>
      <c r="L73" s="67"/>
      <c r="M73" s="68" t="s">
        <v>13</v>
      </c>
      <c r="N73" s="69"/>
      <c r="O73" s="6"/>
    </row>
    <row r="74" spans="1:15" x14ac:dyDescent="0.2">
      <c r="A74" s="3"/>
      <c r="B74" s="6"/>
      <c r="C74" s="62" t="s">
        <v>36</v>
      </c>
      <c r="D74" s="63"/>
      <c r="E74" s="63"/>
      <c r="F74" s="63"/>
      <c r="G74" s="63"/>
      <c r="H74" s="63"/>
      <c r="I74" s="64"/>
      <c r="J74" s="65">
        <v>0</v>
      </c>
      <c r="K74" s="66"/>
      <c r="L74" s="67"/>
      <c r="M74" s="68" t="s">
        <v>13</v>
      </c>
      <c r="N74" s="69"/>
      <c r="O74" s="6"/>
    </row>
    <row r="75" spans="1:15" x14ac:dyDescent="0.2">
      <c r="A75" s="3"/>
      <c r="B75" s="6"/>
      <c r="C75" s="62" t="s">
        <v>37</v>
      </c>
      <c r="D75" s="63"/>
      <c r="E75" s="63"/>
      <c r="F75" s="63"/>
      <c r="G75" s="63"/>
      <c r="H75" s="63"/>
      <c r="I75" s="64"/>
      <c r="J75" s="65">
        <v>825402.41</v>
      </c>
      <c r="K75" s="66"/>
      <c r="L75" s="67"/>
      <c r="M75" s="68" t="s">
        <v>13</v>
      </c>
      <c r="N75" s="69"/>
      <c r="O75" s="6"/>
    </row>
    <row r="76" spans="1:15" x14ac:dyDescent="0.2">
      <c r="A76" s="3"/>
      <c r="B76" s="6"/>
      <c r="C76" s="62" t="s">
        <v>38</v>
      </c>
      <c r="D76" s="63"/>
      <c r="E76" s="63"/>
      <c r="F76" s="63"/>
      <c r="G76" s="63"/>
      <c r="H76" s="63"/>
      <c r="I76" s="64"/>
      <c r="J76" s="65">
        <v>0</v>
      </c>
      <c r="K76" s="66"/>
      <c r="L76" s="67"/>
      <c r="M76" s="68" t="s">
        <v>13</v>
      </c>
      <c r="N76" s="69"/>
      <c r="O76" s="6"/>
    </row>
    <row r="77" spans="1:15" x14ac:dyDescent="0.2">
      <c r="A77" s="3"/>
      <c r="B77" s="21"/>
      <c r="C77" s="21"/>
      <c r="D77" s="21"/>
      <c r="E77" s="21"/>
      <c r="F77" s="21"/>
      <c r="G77" s="21"/>
      <c r="H77" s="21"/>
      <c r="I77" s="21"/>
      <c r="J77" s="6"/>
      <c r="K77" s="6"/>
      <c r="L77" s="6"/>
      <c r="M77" s="22"/>
      <c r="N77" s="22"/>
      <c r="O77" s="6"/>
    </row>
    <row r="78" spans="1:15" x14ac:dyDescent="0.2">
      <c r="A78" s="3"/>
      <c r="B78" s="7" t="s">
        <v>39</v>
      </c>
      <c r="C78" s="21"/>
      <c r="D78" s="21"/>
      <c r="E78" s="21"/>
      <c r="F78" s="21"/>
      <c r="G78" s="21"/>
      <c r="H78" s="21"/>
      <c r="I78" s="21"/>
      <c r="J78" s="6"/>
      <c r="K78" s="6"/>
      <c r="L78" s="6"/>
      <c r="M78" s="22"/>
      <c r="N78" s="22"/>
      <c r="O78" s="3"/>
    </row>
    <row r="79" spans="1:15" x14ac:dyDescent="0.2">
      <c r="A79" s="3"/>
      <c r="B79" s="21"/>
      <c r="C79" s="21"/>
      <c r="D79" s="21"/>
      <c r="E79" s="21"/>
      <c r="F79" s="21"/>
      <c r="G79" s="21"/>
      <c r="H79" s="21"/>
      <c r="I79" s="21"/>
      <c r="J79" s="6"/>
      <c r="K79" s="6"/>
      <c r="L79" s="6"/>
      <c r="M79" s="22"/>
      <c r="N79" s="22"/>
      <c r="O79" s="3"/>
    </row>
    <row r="80" spans="1:15" x14ac:dyDescent="0.2">
      <c r="A80" s="3"/>
      <c r="B80" s="21"/>
      <c r="C80" s="55" t="s">
        <v>5</v>
      </c>
      <c r="D80" s="56"/>
      <c r="E80" s="56"/>
      <c r="F80" s="56"/>
      <c r="G80" s="56"/>
      <c r="H80" s="56"/>
      <c r="I80" s="56"/>
      <c r="J80" s="56"/>
      <c r="K80" s="57"/>
      <c r="L80" s="55" t="s">
        <v>6</v>
      </c>
      <c r="M80" s="56"/>
      <c r="N80" s="57"/>
      <c r="O80" s="3"/>
    </row>
    <row r="81" spans="1:15" x14ac:dyDescent="0.2">
      <c r="A81" s="3"/>
      <c r="B81" s="21"/>
      <c r="C81" s="58" t="s">
        <v>39</v>
      </c>
      <c r="D81" s="58"/>
      <c r="E81" s="58"/>
      <c r="F81" s="58"/>
      <c r="G81" s="58"/>
      <c r="H81" s="58"/>
      <c r="I81" s="58"/>
      <c r="J81" s="58"/>
      <c r="K81" s="58"/>
      <c r="L81" s="59">
        <v>8184908.7199999997</v>
      </c>
      <c r="M81" s="60"/>
      <c r="N81" s="60"/>
      <c r="O81" s="3"/>
    </row>
    <row r="82" spans="1:15" x14ac:dyDescent="0.2">
      <c r="A82" s="3"/>
      <c r="B82" s="21"/>
      <c r="C82" s="58"/>
      <c r="D82" s="58"/>
      <c r="E82" s="58"/>
      <c r="F82" s="58"/>
      <c r="G82" s="58"/>
      <c r="H82" s="58"/>
      <c r="I82" s="58"/>
      <c r="J82" s="58"/>
      <c r="K82" s="58"/>
      <c r="L82" s="60"/>
      <c r="M82" s="60"/>
      <c r="N82" s="60"/>
      <c r="O82" s="3"/>
    </row>
    <row r="83" spans="1:15" x14ac:dyDescent="0.2">
      <c r="A83" s="3"/>
      <c r="B83" s="21"/>
      <c r="C83" s="70" t="s">
        <v>10</v>
      </c>
      <c r="D83" s="70"/>
      <c r="E83" s="70"/>
      <c r="F83" s="70"/>
      <c r="G83" s="70"/>
      <c r="H83" s="70"/>
      <c r="I83" s="70"/>
      <c r="J83" s="70"/>
      <c r="K83" s="70"/>
      <c r="L83" s="71">
        <f>SUM(L81:N82)</f>
        <v>8184908.7199999997</v>
      </c>
      <c r="M83" s="72"/>
      <c r="N83" s="73"/>
      <c r="O83" s="3"/>
    </row>
    <row r="84" spans="1:15" x14ac:dyDescent="0.2">
      <c r="A84" s="3"/>
      <c r="B84" s="21"/>
      <c r="C84" s="21"/>
      <c r="D84" s="21"/>
      <c r="E84" s="21"/>
      <c r="F84" s="21"/>
      <c r="G84" s="21"/>
      <c r="H84" s="21"/>
      <c r="I84" s="21"/>
      <c r="J84" s="6"/>
      <c r="K84" s="6"/>
      <c r="L84" s="6"/>
      <c r="M84" s="22"/>
      <c r="N84" s="22"/>
      <c r="O84" s="3"/>
    </row>
    <row r="85" spans="1:15" x14ac:dyDescent="0.2">
      <c r="A85" s="3"/>
      <c r="B85" s="7" t="s">
        <v>40</v>
      </c>
      <c r="C85" s="21"/>
      <c r="D85" s="21"/>
      <c r="E85" s="21"/>
      <c r="F85" s="21"/>
      <c r="G85" s="21"/>
      <c r="H85" s="21"/>
      <c r="I85" s="21"/>
      <c r="J85" s="6"/>
      <c r="K85" s="6"/>
      <c r="L85" s="6"/>
      <c r="M85" s="22"/>
      <c r="N85" s="22"/>
      <c r="O85" s="3"/>
    </row>
    <row r="86" spans="1:15" x14ac:dyDescent="0.2">
      <c r="A86" s="3"/>
      <c r="B86" s="21"/>
      <c r="C86" s="21"/>
      <c r="D86" s="21"/>
      <c r="E86" s="21"/>
      <c r="F86" s="21"/>
      <c r="G86" s="21"/>
      <c r="H86" s="21"/>
      <c r="I86" s="21"/>
      <c r="J86" s="6"/>
      <c r="K86" s="6"/>
      <c r="L86" s="6"/>
      <c r="M86" s="22"/>
      <c r="N86" s="22"/>
      <c r="O86" s="3"/>
    </row>
    <row r="87" spans="1:15" x14ac:dyDescent="0.2">
      <c r="A87" s="3"/>
      <c r="B87" s="21"/>
      <c r="C87" s="55" t="s">
        <v>5</v>
      </c>
      <c r="D87" s="56"/>
      <c r="E87" s="56"/>
      <c r="F87" s="56"/>
      <c r="G87" s="56"/>
      <c r="H87" s="56"/>
      <c r="I87" s="56"/>
      <c r="J87" s="56"/>
      <c r="K87" s="57"/>
      <c r="L87" s="55" t="s">
        <v>6</v>
      </c>
      <c r="M87" s="56"/>
      <c r="N87" s="57"/>
      <c r="O87" s="3"/>
    </row>
    <row r="88" spans="1:15" x14ac:dyDescent="0.2">
      <c r="A88" s="3"/>
      <c r="B88" s="21"/>
      <c r="C88" s="58" t="s">
        <v>41</v>
      </c>
      <c r="D88" s="58"/>
      <c r="E88" s="58"/>
      <c r="F88" s="58"/>
      <c r="G88" s="58"/>
      <c r="H88" s="58"/>
      <c r="I88" s="58"/>
      <c r="J88" s="58"/>
      <c r="K88" s="58"/>
      <c r="L88" s="59">
        <v>626488.13</v>
      </c>
      <c r="M88" s="60"/>
      <c r="N88" s="60"/>
      <c r="O88" s="3"/>
    </row>
    <row r="89" spans="1:15" x14ac:dyDescent="0.2">
      <c r="A89" s="3"/>
      <c r="B89" s="21"/>
      <c r="C89" s="58"/>
      <c r="D89" s="58"/>
      <c r="E89" s="58"/>
      <c r="F89" s="58"/>
      <c r="G89" s="58"/>
      <c r="H89" s="58"/>
      <c r="I89" s="58"/>
      <c r="J89" s="58"/>
      <c r="K89" s="58"/>
      <c r="L89" s="60"/>
      <c r="M89" s="60"/>
      <c r="N89" s="60"/>
      <c r="O89" s="3"/>
    </row>
    <row r="90" spans="1:15" x14ac:dyDescent="0.2">
      <c r="A90" s="3"/>
      <c r="B90" s="21"/>
      <c r="C90" s="70" t="s">
        <v>10</v>
      </c>
      <c r="D90" s="70"/>
      <c r="E90" s="70"/>
      <c r="F90" s="70"/>
      <c r="G90" s="70"/>
      <c r="H90" s="70"/>
      <c r="I90" s="70"/>
      <c r="J90" s="70"/>
      <c r="K90" s="70"/>
      <c r="L90" s="71">
        <f>SUM(L88:N89)</f>
        <v>626488.13</v>
      </c>
      <c r="M90" s="72"/>
      <c r="N90" s="73"/>
      <c r="O90" s="3"/>
    </row>
    <row r="91" spans="1:15" x14ac:dyDescent="0.2">
      <c r="A91" s="3"/>
      <c r="B91" s="21"/>
      <c r="C91" s="21"/>
      <c r="D91" s="21"/>
      <c r="E91" s="21"/>
      <c r="F91" s="21"/>
      <c r="G91" s="21"/>
      <c r="H91" s="21"/>
      <c r="I91" s="21"/>
      <c r="J91" s="6"/>
      <c r="K91" s="6"/>
      <c r="L91" s="6"/>
      <c r="M91" s="22"/>
      <c r="N91" s="22"/>
      <c r="O91" s="3"/>
    </row>
    <row r="92" spans="1:15" x14ac:dyDescent="0.2">
      <c r="A92" s="3"/>
      <c r="B92" s="7" t="s">
        <v>42</v>
      </c>
      <c r="C92" s="21"/>
      <c r="D92" s="21"/>
      <c r="E92" s="21"/>
      <c r="F92" s="21"/>
      <c r="G92" s="21"/>
      <c r="H92" s="21"/>
      <c r="I92" s="21"/>
      <c r="J92" s="6"/>
      <c r="K92" s="6"/>
      <c r="L92" s="6"/>
      <c r="M92" s="22"/>
      <c r="N92" s="22"/>
      <c r="O92" s="3"/>
    </row>
    <row r="93" spans="1:15" x14ac:dyDescent="0.2">
      <c r="A93" s="3"/>
      <c r="B93" s="21"/>
      <c r="C93" s="21"/>
      <c r="D93" s="21"/>
      <c r="E93" s="21"/>
      <c r="F93" s="21"/>
      <c r="G93" s="21"/>
      <c r="H93" s="21"/>
      <c r="I93" s="21"/>
      <c r="J93" s="6"/>
      <c r="K93" s="6"/>
      <c r="L93" s="6"/>
      <c r="M93" s="22"/>
      <c r="N93" s="22"/>
      <c r="O93" s="3"/>
    </row>
    <row r="94" spans="1:15" x14ac:dyDescent="0.2">
      <c r="A94" s="3"/>
      <c r="B94" s="21"/>
      <c r="C94" s="55" t="s">
        <v>5</v>
      </c>
      <c r="D94" s="56"/>
      <c r="E94" s="56"/>
      <c r="F94" s="56"/>
      <c r="G94" s="56"/>
      <c r="H94" s="56"/>
      <c r="I94" s="56"/>
      <c r="J94" s="56"/>
      <c r="K94" s="57"/>
      <c r="L94" s="55" t="s">
        <v>6</v>
      </c>
      <c r="M94" s="56"/>
      <c r="N94" s="57"/>
      <c r="O94" s="3"/>
    </row>
    <row r="95" spans="1:15" x14ac:dyDescent="0.2">
      <c r="A95" s="3"/>
      <c r="B95" s="21"/>
      <c r="C95" s="58"/>
      <c r="D95" s="58"/>
      <c r="E95" s="58"/>
      <c r="F95" s="58"/>
      <c r="G95" s="58"/>
      <c r="H95" s="58"/>
      <c r="I95" s="58"/>
      <c r="J95" s="58"/>
      <c r="K95" s="58"/>
      <c r="L95" s="59">
        <v>0</v>
      </c>
      <c r="M95" s="60"/>
      <c r="N95" s="60"/>
      <c r="O95" s="3"/>
    </row>
    <row r="96" spans="1:15" x14ac:dyDescent="0.2">
      <c r="A96" s="3"/>
      <c r="B96" s="21"/>
      <c r="C96" s="58"/>
      <c r="D96" s="58"/>
      <c r="E96" s="58"/>
      <c r="F96" s="58"/>
      <c r="G96" s="58"/>
      <c r="H96" s="58"/>
      <c r="I96" s="58"/>
      <c r="J96" s="58"/>
      <c r="K96" s="58"/>
      <c r="L96" s="60"/>
      <c r="M96" s="60"/>
      <c r="N96" s="60"/>
      <c r="O96" s="3"/>
    </row>
    <row r="97" spans="1:15" x14ac:dyDescent="0.2">
      <c r="A97" s="3"/>
      <c r="B97" s="21"/>
      <c r="C97" s="70" t="s">
        <v>10</v>
      </c>
      <c r="D97" s="70"/>
      <c r="E97" s="70"/>
      <c r="F97" s="70"/>
      <c r="G97" s="70"/>
      <c r="H97" s="70"/>
      <c r="I97" s="70"/>
      <c r="J97" s="70"/>
      <c r="K97" s="70"/>
      <c r="L97" s="76">
        <f>SUM(L95:N96)</f>
        <v>0</v>
      </c>
      <c r="M97" s="77"/>
      <c r="N97" s="78"/>
      <c r="O97" s="3"/>
    </row>
    <row r="98" spans="1:15" x14ac:dyDescent="0.2">
      <c r="A98" s="3"/>
      <c r="B98" s="21"/>
      <c r="C98" s="21"/>
      <c r="D98" s="21"/>
      <c r="E98" s="21"/>
      <c r="F98" s="21"/>
      <c r="G98" s="21"/>
      <c r="H98" s="21"/>
      <c r="I98" s="21"/>
      <c r="J98" s="6"/>
      <c r="K98" s="6"/>
      <c r="L98" s="6"/>
      <c r="M98" s="22"/>
      <c r="N98" s="22"/>
      <c r="O98" s="3"/>
    </row>
    <row r="99" spans="1:15" x14ac:dyDescent="0.2">
      <c r="A99" s="3"/>
      <c r="B99" s="7" t="s">
        <v>43</v>
      </c>
      <c r="C99" s="21"/>
      <c r="D99" s="21"/>
      <c r="E99" s="21"/>
      <c r="F99" s="21"/>
      <c r="G99" s="21"/>
      <c r="H99" s="21"/>
      <c r="I99" s="21"/>
      <c r="J99" s="6"/>
      <c r="K99" s="6"/>
      <c r="L99" s="6"/>
      <c r="M99" s="22"/>
      <c r="N99" s="22"/>
      <c r="O99" s="3"/>
    </row>
    <row r="100" spans="1:15" x14ac:dyDescent="0.2">
      <c r="A100" s="3"/>
      <c r="B100" s="21"/>
      <c r="C100" s="21"/>
      <c r="D100" s="21"/>
      <c r="E100" s="21"/>
      <c r="F100" s="21"/>
      <c r="G100" s="21"/>
      <c r="H100" s="21"/>
      <c r="I100" s="21"/>
      <c r="J100" s="6"/>
      <c r="K100" s="6"/>
      <c r="L100" s="6"/>
      <c r="M100" s="22"/>
      <c r="N100" s="22"/>
      <c r="O100" s="3"/>
    </row>
    <row r="101" spans="1:15" x14ac:dyDescent="0.2">
      <c r="A101" s="3"/>
      <c r="B101" s="21"/>
      <c r="C101" s="55" t="s">
        <v>5</v>
      </c>
      <c r="D101" s="56"/>
      <c r="E101" s="56"/>
      <c r="F101" s="56"/>
      <c r="G101" s="56"/>
      <c r="H101" s="56"/>
      <c r="I101" s="56"/>
      <c r="J101" s="56"/>
      <c r="K101" s="57"/>
      <c r="L101" s="55" t="s">
        <v>6</v>
      </c>
      <c r="M101" s="56"/>
      <c r="N101" s="57"/>
      <c r="O101" s="3"/>
    </row>
    <row r="102" spans="1:15" x14ac:dyDescent="0.2">
      <c r="A102" s="3"/>
      <c r="B102" s="21"/>
      <c r="C102" s="58"/>
      <c r="D102" s="58"/>
      <c r="E102" s="58"/>
      <c r="F102" s="58"/>
      <c r="G102" s="58"/>
      <c r="H102" s="58"/>
      <c r="I102" s="58"/>
      <c r="J102" s="58"/>
      <c r="K102" s="58"/>
      <c r="L102" s="59">
        <v>0</v>
      </c>
      <c r="M102" s="60"/>
      <c r="N102" s="60"/>
      <c r="O102" s="3"/>
    </row>
    <row r="103" spans="1:15" x14ac:dyDescent="0.2">
      <c r="A103" s="3"/>
      <c r="B103" s="21"/>
      <c r="C103" s="58"/>
      <c r="D103" s="58"/>
      <c r="E103" s="58"/>
      <c r="F103" s="58"/>
      <c r="G103" s="58"/>
      <c r="H103" s="58"/>
      <c r="I103" s="58"/>
      <c r="J103" s="58"/>
      <c r="K103" s="58"/>
      <c r="L103" s="60"/>
      <c r="M103" s="60"/>
      <c r="N103" s="60"/>
      <c r="O103" s="3"/>
    </row>
    <row r="104" spans="1:15" x14ac:dyDescent="0.2">
      <c r="A104" s="3"/>
      <c r="B104" s="21"/>
      <c r="C104" s="70" t="s">
        <v>10</v>
      </c>
      <c r="D104" s="70"/>
      <c r="E104" s="70"/>
      <c r="F104" s="70"/>
      <c r="G104" s="70"/>
      <c r="H104" s="70"/>
      <c r="I104" s="70"/>
      <c r="J104" s="70"/>
      <c r="K104" s="70"/>
      <c r="L104" s="76">
        <f>SUM(L102:N103)</f>
        <v>0</v>
      </c>
      <c r="M104" s="77"/>
      <c r="N104" s="78"/>
      <c r="O104" s="3"/>
    </row>
    <row r="105" spans="1:15" x14ac:dyDescent="0.2">
      <c r="A105" s="3"/>
      <c r="B105" s="21"/>
      <c r="C105" s="21"/>
      <c r="D105" s="21"/>
      <c r="E105" s="21"/>
      <c r="F105" s="21"/>
      <c r="G105" s="21"/>
      <c r="H105" s="21"/>
      <c r="I105" s="21"/>
      <c r="J105" s="6"/>
      <c r="K105" s="6"/>
      <c r="L105" s="6"/>
      <c r="M105" s="22"/>
      <c r="N105" s="22"/>
      <c r="O105" s="3"/>
    </row>
    <row r="106" spans="1:15" x14ac:dyDescent="0.2">
      <c r="A106" s="3"/>
      <c r="B106" s="7" t="s">
        <v>44</v>
      </c>
      <c r="C106" s="21"/>
      <c r="D106" s="21"/>
      <c r="E106" s="21"/>
      <c r="F106" s="21"/>
      <c r="G106" s="21"/>
      <c r="H106" s="21"/>
      <c r="I106" s="21"/>
      <c r="J106" s="6"/>
      <c r="K106" s="6"/>
      <c r="L106" s="6"/>
      <c r="M106" s="22"/>
      <c r="N106" s="22"/>
      <c r="O106" s="3"/>
    </row>
    <row r="107" spans="1:15" x14ac:dyDescent="0.2">
      <c r="A107" s="3"/>
      <c r="B107" s="21"/>
      <c r="C107" s="21"/>
      <c r="D107" s="21"/>
      <c r="E107" s="21"/>
      <c r="F107" s="21"/>
      <c r="G107" s="21"/>
      <c r="H107" s="21"/>
      <c r="I107" s="21"/>
      <c r="J107" s="6"/>
      <c r="K107" s="6"/>
      <c r="L107" s="6"/>
      <c r="M107" s="22"/>
      <c r="N107" s="22"/>
      <c r="O107" s="3"/>
    </row>
    <row r="108" spans="1:15" x14ac:dyDescent="0.2">
      <c r="A108" s="3"/>
      <c r="B108" s="21"/>
      <c r="C108" s="55" t="s">
        <v>5</v>
      </c>
      <c r="D108" s="56"/>
      <c r="E108" s="56"/>
      <c r="F108" s="56"/>
      <c r="G108" s="56"/>
      <c r="H108" s="56"/>
      <c r="I108" s="56"/>
      <c r="J108" s="56"/>
      <c r="K108" s="57"/>
      <c r="L108" s="55" t="s">
        <v>6</v>
      </c>
      <c r="M108" s="56"/>
      <c r="N108" s="57"/>
      <c r="O108" s="3"/>
    </row>
    <row r="109" spans="1:15" x14ac:dyDescent="0.2">
      <c r="A109" s="3"/>
      <c r="B109" s="21"/>
      <c r="C109" s="58"/>
      <c r="D109" s="58"/>
      <c r="E109" s="58"/>
      <c r="F109" s="58"/>
      <c r="G109" s="58"/>
      <c r="H109" s="58"/>
      <c r="I109" s="58"/>
      <c r="J109" s="58"/>
      <c r="K109" s="58"/>
      <c r="L109" s="88">
        <v>830329.66</v>
      </c>
      <c r="M109" s="58"/>
      <c r="N109" s="58"/>
      <c r="O109" s="3"/>
    </row>
    <row r="110" spans="1:15" x14ac:dyDescent="0.2">
      <c r="A110" s="3"/>
      <c r="B110" s="21"/>
      <c r="C110" s="58"/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3"/>
    </row>
    <row r="111" spans="1:15" x14ac:dyDescent="0.2">
      <c r="A111" s="3"/>
      <c r="B111" s="21"/>
      <c r="C111" s="70" t="s">
        <v>10</v>
      </c>
      <c r="D111" s="70"/>
      <c r="E111" s="70"/>
      <c r="F111" s="70"/>
      <c r="G111" s="70"/>
      <c r="H111" s="70"/>
      <c r="I111" s="70"/>
      <c r="J111" s="70"/>
      <c r="K111" s="70"/>
      <c r="L111" s="76">
        <f>SUM(L109:N110)</f>
        <v>830329.66</v>
      </c>
      <c r="M111" s="77"/>
      <c r="N111" s="78"/>
      <c r="O111" s="3"/>
    </row>
    <row r="112" spans="1:15" x14ac:dyDescent="0.2">
      <c r="A112" s="3"/>
      <c r="B112" s="21"/>
      <c r="C112" s="21"/>
      <c r="D112" s="21"/>
      <c r="E112" s="21"/>
      <c r="F112" s="21"/>
      <c r="G112" s="21"/>
      <c r="H112" s="21"/>
      <c r="I112" s="21"/>
      <c r="J112" s="6"/>
      <c r="K112" s="6"/>
      <c r="L112" s="6"/>
      <c r="M112" s="22"/>
      <c r="N112" s="22"/>
      <c r="O112" s="3"/>
    </row>
    <row r="113" spans="1:15" x14ac:dyDescent="0.2">
      <c r="A113" s="3"/>
      <c r="B113" s="7" t="s">
        <v>45</v>
      </c>
      <c r="C113" s="21"/>
      <c r="D113" s="21"/>
      <c r="E113" s="21"/>
      <c r="F113" s="21"/>
      <c r="G113" s="21"/>
      <c r="H113" s="21"/>
      <c r="I113" s="21"/>
      <c r="J113" s="6"/>
      <c r="K113" s="6"/>
      <c r="L113" s="6"/>
      <c r="M113" s="22"/>
      <c r="N113" s="22"/>
      <c r="O113" s="3"/>
    </row>
    <row r="114" spans="1:15" x14ac:dyDescent="0.2">
      <c r="A114" s="3"/>
      <c r="B114" s="21"/>
      <c r="C114" s="21"/>
      <c r="D114" s="21"/>
      <c r="E114" s="21"/>
      <c r="F114" s="21"/>
      <c r="G114" s="21"/>
      <c r="H114" s="21"/>
      <c r="I114" s="21"/>
      <c r="J114" s="6"/>
      <c r="K114" s="6"/>
      <c r="L114" s="6"/>
      <c r="M114" s="22"/>
      <c r="N114" s="22"/>
      <c r="O114" s="3"/>
    </row>
    <row r="115" spans="1:15" x14ac:dyDescent="0.2">
      <c r="A115" s="3"/>
      <c r="B115" s="21"/>
      <c r="C115" s="55" t="s">
        <v>5</v>
      </c>
      <c r="D115" s="56"/>
      <c r="E115" s="56"/>
      <c r="F115" s="56"/>
      <c r="G115" s="56"/>
      <c r="H115" s="56"/>
      <c r="I115" s="56"/>
      <c r="J115" s="56"/>
      <c r="K115" s="57"/>
      <c r="L115" s="55" t="s">
        <v>6</v>
      </c>
      <c r="M115" s="56"/>
      <c r="N115" s="57"/>
      <c r="O115" s="3"/>
    </row>
    <row r="116" spans="1:15" x14ac:dyDescent="0.2">
      <c r="A116" s="3"/>
      <c r="B116" s="21"/>
      <c r="C116" s="58"/>
      <c r="D116" s="58"/>
      <c r="E116" s="58"/>
      <c r="F116" s="58"/>
      <c r="G116" s="58"/>
      <c r="H116" s="58"/>
      <c r="I116" s="58"/>
      <c r="J116" s="58"/>
      <c r="K116" s="58"/>
      <c r="L116" s="88">
        <v>0</v>
      </c>
      <c r="M116" s="58"/>
      <c r="N116" s="58"/>
      <c r="O116" s="3"/>
    </row>
    <row r="117" spans="1:15" x14ac:dyDescent="0.2">
      <c r="A117" s="3"/>
      <c r="B117" s="21"/>
      <c r="C117" s="58"/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3"/>
    </row>
    <row r="118" spans="1:15" x14ac:dyDescent="0.2">
      <c r="A118" s="3"/>
      <c r="B118" s="21"/>
      <c r="C118" s="70" t="s">
        <v>10</v>
      </c>
      <c r="D118" s="70"/>
      <c r="E118" s="70"/>
      <c r="F118" s="70"/>
      <c r="G118" s="70"/>
      <c r="H118" s="70"/>
      <c r="I118" s="70"/>
      <c r="J118" s="70"/>
      <c r="K118" s="70"/>
      <c r="L118" s="76">
        <f>SUM(L116:N117)</f>
        <v>0</v>
      </c>
      <c r="M118" s="77"/>
      <c r="N118" s="78"/>
      <c r="O118" s="3"/>
    </row>
    <row r="119" spans="1:15" x14ac:dyDescent="0.2">
      <c r="A119" s="3"/>
      <c r="B119" s="21"/>
      <c r="C119" s="21"/>
      <c r="D119" s="21"/>
      <c r="E119" s="21"/>
      <c r="F119" s="21"/>
      <c r="G119" s="21"/>
      <c r="H119" s="21"/>
      <c r="I119" s="21"/>
      <c r="J119" s="6"/>
      <c r="K119" s="6"/>
      <c r="L119" s="6"/>
      <c r="M119" s="22"/>
      <c r="N119" s="22"/>
      <c r="O119" s="3"/>
    </row>
    <row r="120" spans="1:15" x14ac:dyDescent="0.2">
      <c r="A120" s="3"/>
      <c r="B120" s="21"/>
      <c r="C120" s="21"/>
      <c r="D120" s="21"/>
      <c r="E120" s="21"/>
      <c r="F120" s="21"/>
      <c r="G120" s="21"/>
      <c r="H120" s="21"/>
      <c r="I120" s="21"/>
      <c r="J120" s="6"/>
      <c r="K120" s="6"/>
      <c r="L120" s="6"/>
      <c r="M120" s="22"/>
      <c r="N120" s="22"/>
      <c r="O120" s="3"/>
    </row>
    <row r="121" spans="1:15" x14ac:dyDescent="0.2">
      <c r="A121" s="23" t="s">
        <v>46</v>
      </c>
      <c r="B121" s="23" t="s">
        <v>47</v>
      </c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</row>
    <row r="122" spans="1:15" x14ac:dyDescent="0.2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</row>
    <row r="123" spans="1:15" x14ac:dyDescent="0.2">
      <c r="A123" s="7" t="s">
        <v>48</v>
      </c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</row>
    <row r="124" spans="1:15" x14ac:dyDescent="0.2">
      <c r="A124" s="7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</row>
    <row r="125" spans="1:15" x14ac:dyDescent="0.2">
      <c r="A125" s="25" t="s">
        <v>49</v>
      </c>
      <c r="B125" s="7" t="s">
        <v>50</v>
      </c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</row>
    <row r="126" spans="1:15" x14ac:dyDescent="0.2">
      <c r="A126" s="25"/>
      <c r="B126" s="7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</row>
    <row r="127" spans="1:15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</row>
    <row r="128" spans="1:15" x14ac:dyDescent="0.2">
      <c r="A128" s="6"/>
      <c r="B128" s="22" t="s">
        <v>51</v>
      </c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</row>
    <row r="129" spans="1:15" x14ac:dyDescent="0.2">
      <c r="A129" s="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</row>
    <row r="130" spans="1:15" x14ac:dyDescent="0.2">
      <c r="A130" s="6"/>
      <c r="B130" s="26"/>
      <c r="C130" s="84" t="s">
        <v>5</v>
      </c>
      <c r="D130" s="84"/>
      <c r="E130" s="84"/>
      <c r="F130" s="84"/>
      <c r="G130" s="84"/>
      <c r="H130" s="84"/>
      <c r="I130" s="84">
        <v>2024</v>
      </c>
      <c r="J130" s="84"/>
      <c r="K130" s="84"/>
      <c r="L130" s="84">
        <v>2023</v>
      </c>
      <c r="M130" s="84"/>
      <c r="N130" s="84"/>
      <c r="O130" s="6"/>
    </row>
    <row r="131" spans="1:15" x14ac:dyDescent="0.2">
      <c r="A131" s="6"/>
      <c r="B131" s="26"/>
      <c r="C131" s="58" t="s">
        <v>52</v>
      </c>
      <c r="D131" s="58"/>
      <c r="E131" s="58"/>
      <c r="F131" s="58"/>
      <c r="G131" s="58"/>
      <c r="H131" s="58"/>
      <c r="I131" s="59">
        <v>5000</v>
      </c>
      <c r="J131" s="60"/>
      <c r="K131" s="60"/>
      <c r="L131" s="59">
        <v>8500</v>
      </c>
      <c r="M131" s="60"/>
      <c r="N131" s="60"/>
      <c r="O131" s="6"/>
    </row>
    <row r="132" spans="1:15" x14ac:dyDescent="0.2">
      <c r="A132" s="6"/>
      <c r="B132" s="26"/>
      <c r="C132" s="58" t="s">
        <v>53</v>
      </c>
      <c r="D132" s="58"/>
      <c r="E132" s="58"/>
      <c r="F132" s="58"/>
      <c r="G132" s="58"/>
      <c r="H132" s="58"/>
      <c r="I132" s="59">
        <v>2638998.4700000002</v>
      </c>
      <c r="J132" s="60"/>
      <c r="K132" s="60"/>
      <c r="L132" s="59">
        <v>1782430.46</v>
      </c>
      <c r="M132" s="60"/>
      <c r="N132" s="60"/>
      <c r="O132" s="6"/>
    </row>
    <row r="133" spans="1:15" x14ac:dyDescent="0.2">
      <c r="A133" s="6"/>
      <c r="B133" s="26"/>
      <c r="C133" s="58" t="s">
        <v>54</v>
      </c>
      <c r="D133" s="58"/>
      <c r="E133" s="58"/>
      <c r="F133" s="58"/>
      <c r="G133" s="58"/>
      <c r="H133" s="58"/>
      <c r="I133" s="59">
        <v>4900000</v>
      </c>
      <c r="J133" s="60"/>
      <c r="K133" s="60"/>
      <c r="L133" s="59">
        <v>6313785.8399999999</v>
      </c>
      <c r="M133" s="60"/>
      <c r="N133" s="60"/>
      <c r="O133" s="6"/>
    </row>
    <row r="134" spans="1:15" x14ac:dyDescent="0.2">
      <c r="A134" s="6"/>
      <c r="B134" s="26"/>
      <c r="C134" s="58" t="s">
        <v>55</v>
      </c>
      <c r="D134" s="58"/>
      <c r="E134" s="58"/>
      <c r="F134" s="58"/>
      <c r="G134" s="58"/>
      <c r="H134" s="58"/>
      <c r="I134" s="59">
        <v>0</v>
      </c>
      <c r="J134" s="60"/>
      <c r="K134" s="60"/>
      <c r="L134" s="59">
        <v>0</v>
      </c>
      <c r="M134" s="60"/>
      <c r="N134" s="60"/>
      <c r="O134" s="6"/>
    </row>
    <row r="135" spans="1:15" x14ac:dyDescent="0.2">
      <c r="A135" s="6"/>
      <c r="B135" s="26"/>
      <c r="C135" s="58" t="s">
        <v>56</v>
      </c>
      <c r="D135" s="58"/>
      <c r="E135" s="58"/>
      <c r="F135" s="58"/>
      <c r="G135" s="58"/>
      <c r="H135" s="58"/>
      <c r="I135" s="59">
        <v>19244.07</v>
      </c>
      <c r="J135" s="60"/>
      <c r="K135" s="60"/>
      <c r="L135" s="59">
        <v>0</v>
      </c>
      <c r="M135" s="60"/>
      <c r="N135" s="60"/>
      <c r="O135" s="6"/>
    </row>
    <row r="136" spans="1:15" x14ac:dyDescent="0.2">
      <c r="A136" s="6"/>
      <c r="B136" s="26"/>
      <c r="C136" s="58" t="s">
        <v>57</v>
      </c>
      <c r="D136" s="58"/>
      <c r="E136" s="58"/>
      <c r="F136" s="58"/>
      <c r="G136" s="58"/>
      <c r="H136" s="58"/>
      <c r="I136" s="59">
        <v>0</v>
      </c>
      <c r="J136" s="60"/>
      <c r="K136" s="60"/>
      <c r="L136" s="59">
        <v>0</v>
      </c>
      <c r="M136" s="60"/>
      <c r="N136" s="60"/>
      <c r="O136" s="6"/>
    </row>
    <row r="137" spans="1:15" x14ac:dyDescent="0.2">
      <c r="A137" s="6"/>
      <c r="B137" s="26"/>
      <c r="C137" s="85" t="s">
        <v>10</v>
      </c>
      <c r="D137" s="86"/>
      <c r="E137" s="86"/>
      <c r="F137" s="86"/>
      <c r="G137" s="86"/>
      <c r="H137" s="87"/>
      <c r="I137" s="71">
        <f>SUM(I131:K134)</f>
        <v>7543998.4700000007</v>
      </c>
      <c r="J137" s="72"/>
      <c r="K137" s="73"/>
      <c r="L137" s="71">
        <f>SUM(L131:N136)</f>
        <v>8104716.2999999998</v>
      </c>
      <c r="M137" s="72"/>
      <c r="N137" s="73"/>
      <c r="O137" s="6"/>
    </row>
    <row r="138" spans="1:15" x14ac:dyDescent="0.2">
      <c r="A138" s="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</row>
    <row r="139" spans="1:15" x14ac:dyDescent="0.2">
      <c r="A139" s="6"/>
      <c r="B139" s="27" t="s">
        <v>58</v>
      </c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</row>
    <row r="140" spans="1:15" x14ac:dyDescent="0.2">
      <c r="A140" s="6"/>
      <c r="B140" s="27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</row>
    <row r="141" spans="1:15" x14ac:dyDescent="0.2">
      <c r="A141" s="6"/>
      <c r="B141" s="22" t="s">
        <v>59</v>
      </c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</row>
    <row r="142" spans="1:15" x14ac:dyDescent="0.2">
      <c r="A142" s="6"/>
      <c r="B142" s="22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</row>
    <row r="143" spans="1:15" x14ac:dyDescent="0.2">
      <c r="A143" s="6"/>
      <c r="B143" s="26"/>
      <c r="C143" s="26"/>
      <c r="D143" s="26"/>
      <c r="E143" s="84" t="s">
        <v>5</v>
      </c>
      <c r="F143" s="84"/>
      <c r="G143" s="84"/>
      <c r="H143" s="84"/>
      <c r="I143" s="84"/>
      <c r="J143" s="84" t="s">
        <v>6</v>
      </c>
      <c r="K143" s="84"/>
      <c r="L143" s="84"/>
      <c r="M143" s="26"/>
      <c r="N143" s="26"/>
      <c r="O143" s="26"/>
    </row>
    <row r="144" spans="1:15" x14ac:dyDescent="0.2">
      <c r="A144" s="6"/>
      <c r="B144" s="26"/>
      <c r="C144" s="26"/>
      <c r="D144" s="26"/>
      <c r="E144" s="58" t="s">
        <v>60</v>
      </c>
      <c r="F144" s="58"/>
      <c r="G144" s="58"/>
      <c r="H144" s="58"/>
      <c r="I144" s="58"/>
      <c r="J144" s="59">
        <v>5000</v>
      </c>
      <c r="K144" s="60"/>
      <c r="L144" s="60"/>
      <c r="M144" s="26"/>
      <c r="N144" s="26"/>
      <c r="O144" s="26"/>
    </row>
    <row r="145" spans="1:15" x14ac:dyDescent="0.2">
      <c r="A145" s="6"/>
      <c r="B145" s="26"/>
      <c r="C145" s="26"/>
      <c r="D145" s="26"/>
      <c r="E145" s="58"/>
      <c r="F145" s="58"/>
      <c r="G145" s="58"/>
      <c r="H145" s="58"/>
      <c r="I145" s="58"/>
      <c r="J145" s="60"/>
      <c r="K145" s="60"/>
      <c r="L145" s="60"/>
      <c r="M145" s="26"/>
      <c r="N145" s="26"/>
      <c r="O145" s="26"/>
    </row>
    <row r="146" spans="1:15" x14ac:dyDescent="0.2">
      <c r="A146" s="6"/>
      <c r="B146" s="26"/>
      <c r="C146" s="26"/>
      <c r="D146" s="26"/>
      <c r="E146" s="85" t="s">
        <v>10</v>
      </c>
      <c r="F146" s="86"/>
      <c r="G146" s="86"/>
      <c r="H146" s="86"/>
      <c r="I146" s="87"/>
      <c r="J146" s="89">
        <f>SUM(J144:L145)</f>
        <v>5000</v>
      </c>
      <c r="K146" s="90"/>
      <c r="L146" s="91"/>
      <c r="M146" s="26"/>
      <c r="N146" s="26"/>
      <c r="O146" s="26"/>
    </row>
    <row r="147" spans="1:15" x14ac:dyDescent="0.2">
      <c r="A147" s="3"/>
      <c r="B147" s="3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3"/>
    </row>
    <row r="148" spans="1:15" x14ac:dyDescent="0.2">
      <c r="A148" s="3"/>
      <c r="B148" s="27" t="s">
        <v>61</v>
      </c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</row>
    <row r="149" spans="1:15" x14ac:dyDescent="0.2">
      <c r="A149" s="3"/>
      <c r="B149" s="27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</row>
    <row r="150" spans="1:15" x14ac:dyDescent="0.2">
      <c r="A150" s="3"/>
      <c r="B150" s="22" t="s">
        <v>62</v>
      </c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</row>
    <row r="151" spans="1:15" x14ac:dyDescent="0.2">
      <c r="A151" s="3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</row>
    <row r="152" spans="1:15" x14ac:dyDescent="0.2">
      <c r="A152" s="3"/>
      <c r="B152" s="26"/>
      <c r="C152" s="26"/>
      <c r="D152" s="26"/>
      <c r="E152" s="84" t="s">
        <v>63</v>
      </c>
      <c r="F152" s="84"/>
      <c r="G152" s="84"/>
      <c r="H152" s="84"/>
      <c r="I152" s="84"/>
      <c r="J152" s="84" t="s">
        <v>6</v>
      </c>
      <c r="K152" s="84"/>
      <c r="L152" s="84"/>
      <c r="M152" s="6"/>
      <c r="N152" s="26"/>
      <c r="O152" s="26"/>
    </row>
    <row r="153" spans="1:15" x14ac:dyDescent="0.2">
      <c r="A153" s="3"/>
      <c r="B153" s="26"/>
      <c r="C153" s="26"/>
      <c r="D153" s="26"/>
      <c r="E153" s="58" t="s">
        <v>64</v>
      </c>
      <c r="F153" s="58"/>
      <c r="G153" s="58"/>
      <c r="H153" s="58"/>
      <c r="I153" s="58"/>
      <c r="J153" s="59">
        <v>2638998.4700000002</v>
      </c>
      <c r="K153" s="60"/>
      <c r="L153" s="60"/>
      <c r="M153" s="6"/>
      <c r="N153" s="26"/>
      <c r="O153" s="26"/>
    </row>
    <row r="154" spans="1:15" x14ac:dyDescent="0.2">
      <c r="A154" s="3"/>
      <c r="B154" s="26"/>
      <c r="C154" s="26"/>
      <c r="D154" s="26"/>
      <c r="E154" s="58"/>
      <c r="F154" s="58"/>
      <c r="G154" s="58"/>
      <c r="H154" s="58"/>
      <c r="I154" s="58"/>
      <c r="J154" s="59">
        <v>0</v>
      </c>
      <c r="K154" s="60"/>
      <c r="L154" s="60"/>
      <c r="M154" s="6"/>
      <c r="N154" s="26"/>
      <c r="O154" s="26"/>
    </row>
    <row r="155" spans="1:15" x14ac:dyDescent="0.2">
      <c r="A155" s="3"/>
      <c r="B155" s="26"/>
      <c r="C155" s="26"/>
      <c r="D155" s="26"/>
      <c r="E155" s="58"/>
      <c r="F155" s="58"/>
      <c r="G155" s="58"/>
      <c r="H155" s="58"/>
      <c r="I155" s="58"/>
      <c r="J155" s="60"/>
      <c r="K155" s="60"/>
      <c r="L155" s="60"/>
      <c r="M155" s="6"/>
      <c r="N155" s="26"/>
      <c r="O155" s="26"/>
    </row>
    <row r="156" spans="1:15" x14ac:dyDescent="0.2">
      <c r="A156" s="3"/>
      <c r="B156" s="26"/>
      <c r="C156" s="26"/>
      <c r="D156" s="26"/>
      <c r="E156" s="85" t="s">
        <v>10</v>
      </c>
      <c r="F156" s="86"/>
      <c r="G156" s="86"/>
      <c r="H156" s="86"/>
      <c r="I156" s="87"/>
      <c r="J156" s="89">
        <f>SUM(J153:L155)</f>
        <v>2638998.4700000002</v>
      </c>
      <c r="K156" s="90"/>
      <c r="L156" s="91"/>
      <c r="M156" s="6"/>
      <c r="N156" s="26"/>
      <c r="O156" s="26"/>
    </row>
    <row r="157" spans="1:15" x14ac:dyDescent="0.2">
      <c r="A157" s="3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</row>
    <row r="158" spans="1:15" x14ac:dyDescent="0.2">
      <c r="A158" s="3"/>
      <c r="B158" s="27" t="s">
        <v>65</v>
      </c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</row>
    <row r="159" spans="1:15" x14ac:dyDescent="0.2">
      <c r="A159" s="3"/>
      <c r="B159" s="27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</row>
    <row r="160" spans="1:15" x14ac:dyDescent="0.2">
      <c r="A160" s="3"/>
      <c r="B160" s="92" t="s">
        <v>66</v>
      </c>
      <c r="C160" s="92"/>
      <c r="D160" s="92"/>
      <c r="E160" s="92"/>
      <c r="F160" s="92"/>
      <c r="G160" s="92"/>
      <c r="H160" s="92"/>
      <c r="I160" s="92"/>
      <c r="J160" s="92"/>
      <c r="K160" s="92"/>
      <c r="L160" s="92"/>
      <c r="M160" s="92"/>
      <c r="N160" s="92"/>
      <c r="O160" s="92"/>
    </row>
    <row r="161" spans="1:15" x14ac:dyDescent="0.2">
      <c r="A161" s="3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</row>
    <row r="162" spans="1:15" x14ac:dyDescent="0.2">
      <c r="A162" s="3"/>
      <c r="B162" s="26"/>
      <c r="C162" s="26"/>
      <c r="D162" s="26"/>
      <c r="E162" s="84" t="s">
        <v>63</v>
      </c>
      <c r="F162" s="84"/>
      <c r="G162" s="84"/>
      <c r="H162" s="84"/>
      <c r="I162" s="84"/>
      <c r="J162" s="84" t="s">
        <v>6</v>
      </c>
      <c r="K162" s="84"/>
      <c r="L162" s="84"/>
      <c r="M162" s="6"/>
      <c r="N162" s="26"/>
      <c r="O162" s="26"/>
    </row>
    <row r="163" spans="1:15" x14ac:dyDescent="0.2">
      <c r="A163" s="3"/>
      <c r="B163" s="26"/>
      <c r="C163" s="26"/>
      <c r="D163" s="26"/>
      <c r="E163" s="58" t="s">
        <v>67</v>
      </c>
      <c r="F163" s="58"/>
      <c r="G163" s="58"/>
      <c r="H163" s="58"/>
      <c r="I163" s="58"/>
      <c r="J163" s="59">
        <v>4900000</v>
      </c>
      <c r="K163" s="60"/>
      <c r="L163" s="60"/>
      <c r="M163" s="6"/>
      <c r="N163" s="26"/>
      <c r="O163" s="26"/>
    </row>
    <row r="164" spans="1:15" x14ac:dyDescent="0.2">
      <c r="A164" s="3"/>
      <c r="B164" s="26"/>
      <c r="C164" s="26"/>
      <c r="D164" s="26"/>
      <c r="E164" s="94"/>
      <c r="F164" s="95"/>
      <c r="G164" s="95"/>
      <c r="H164" s="95"/>
      <c r="I164" s="96"/>
      <c r="J164" s="65">
        <v>0</v>
      </c>
      <c r="K164" s="66"/>
      <c r="L164" s="67"/>
      <c r="M164" s="6"/>
      <c r="N164" s="26"/>
      <c r="O164" s="26"/>
    </row>
    <row r="165" spans="1:15" x14ac:dyDescent="0.2">
      <c r="A165" s="3"/>
      <c r="B165" s="26"/>
      <c r="C165" s="26"/>
      <c r="D165" s="26"/>
      <c r="E165" s="58"/>
      <c r="F165" s="58"/>
      <c r="G165" s="58"/>
      <c r="H165" s="58"/>
      <c r="I165" s="58"/>
      <c r="J165" s="60"/>
      <c r="K165" s="60"/>
      <c r="L165" s="60"/>
      <c r="M165" s="6"/>
      <c r="N165" s="26"/>
      <c r="O165" s="26"/>
    </row>
    <row r="166" spans="1:15" x14ac:dyDescent="0.2">
      <c r="A166" s="3"/>
      <c r="B166" s="26"/>
      <c r="C166" s="26"/>
      <c r="D166" s="26"/>
      <c r="E166" s="85" t="s">
        <v>10</v>
      </c>
      <c r="F166" s="86"/>
      <c r="G166" s="86"/>
      <c r="H166" s="86"/>
      <c r="I166" s="87"/>
      <c r="J166" s="89">
        <f>SUM(J163:L164)</f>
        <v>4900000</v>
      </c>
      <c r="K166" s="90"/>
      <c r="L166" s="91"/>
      <c r="M166" s="6"/>
      <c r="N166" s="26"/>
      <c r="O166" s="26"/>
    </row>
    <row r="167" spans="1:15" x14ac:dyDescent="0.2">
      <c r="A167" s="3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</row>
    <row r="168" spans="1:15" x14ac:dyDescent="0.2">
      <c r="A168" s="3"/>
      <c r="B168" s="27" t="s">
        <v>68</v>
      </c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</row>
    <row r="169" spans="1:15" x14ac:dyDescent="0.2">
      <c r="A169" s="3"/>
      <c r="B169" s="27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</row>
    <row r="170" spans="1:15" x14ac:dyDescent="0.2">
      <c r="A170" s="3"/>
      <c r="B170" s="93" t="s">
        <v>69</v>
      </c>
      <c r="C170" s="93"/>
      <c r="D170" s="93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</row>
    <row r="171" spans="1:15" x14ac:dyDescent="0.2">
      <c r="A171" s="3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</row>
    <row r="172" spans="1:15" x14ac:dyDescent="0.2">
      <c r="A172" s="3"/>
      <c r="B172" s="26"/>
      <c r="C172" s="26"/>
      <c r="D172" s="26"/>
      <c r="E172" s="84" t="s">
        <v>63</v>
      </c>
      <c r="F172" s="84"/>
      <c r="G172" s="84"/>
      <c r="H172" s="84"/>
      <c r="I172" s="84"/>
      <c r="J172" s="84" t="s">
        <v>6</v>
      </c>
      <c r="K172" s="84"/>
      <c r="L172" s="84"/>
      <c r="M172" s="6"/>
      <c r="N172" s="26"/>
      <c r="O172" s="26"/>
    </row>
    <row r="173" spans="1:15" x14ac:dyDescent="0.2">
      <c r="A173" s="3"/>
      <c r="B173" s="26"/>
      <c r="C173" s="26"/>
      <c r="D173" s="26"/>
      <c r="E173" s="58" t="s">
        <v>70</v>
      </c>
      <c r="F173" s="58"/>
      <c r="G173" s="58"/>
      <c r="H173" s="58"/>
      <c r="I173" s="58"/>
      <c r="J173" s="88">
        <v>19244.07</v>
      </c>
      <c r="K173" s="58"/>
      <c r="L173" s="58"/>
      <c r="M173" s="6"/>
      <c r="N173" s="26"/>
      <c r="O173" s="26"/>
    </row>
    <row r="174" spans="1:15" x14ac:dyDescent="0.2">
      <c r="A174" s="3"/>
      <c r="B174" s="26"/>
      <c r="C174" s="26"/>
      <c r="D174" s="26"/>
      <c r="E174" s="58"/>
      <c r="F174" s="58"/>
      <c r="G174" s="58"/>
      <c r="H174" s="58"/>
      <c r="I174" s="58"/>
      <c r="J174" s="88">
        <v>0</v>
      </c>
      <c r="K174" s="58"/>
      <c r="L174" s="58"/>
      <c r="M174" s="6"/>
      <c r="N174" s="26"/>
      <c r="O174" s="26"/>
    </row>
    <row r="175" spans="1:15" x14ac:dyDescent="0.2">
      <c r="A175" s="3"/>
      <c r="B175" s="26"/>
      <c r="C175" s="26"/>
      <c r="D175" s="26"/>
      <c r="E175" s="58"/>
      <c r="F175" s="58"/>
      <c r="G175" s="58"/>
      <c r="H175" s="58"/>
      <c r="I175" s="58"/>
      <c r="J175" s="58"/>
      <c r="K175" s="58"/>
      <c r="L175" s="58"/>
      <c r="M175" s="6"/>
      <c r="N175" s="26"/>
      <c r="O175" s="26"/>
    </row>
    <row r="176" spans="1:15" x14ac:dyDescent="0.2">
      <c r="A176" s="6"/>
      <c r="B176" s="26"/>
      <c r="C176" s="26"/>
      <c r="D176" s="26"/>
      <c r="E176" s="85" t="s">
        <v>10</v>
      </c>
      <c r="F176" s="86"/>
      <c r="G176" s="86"/>
      <c r="H176" s="86"/>
      <c r="I176" s="87"/>
      <c r="J176" s="89">
        <f>SUM(J173:L175)</f>
        <v>19244.07</v>
      </c>
      <c r="K176" s="90"/>
      <c r="L176" s="91"/>
      <c r="M176" s="6"/>
      <c r="N176" s="26"/>
      <c r="O176" s="26"/>
    </row>
    <row r="177" spans="1:15" x14ac:dyDescent="0.2">
      <c r="A177" s="6"/>
      <c r="B177" s="26"/>
      <c r="C177" s="26"/>
      <c r="D177" s="26"/>
      <c r="E177" s="28"/>
      <c r="F177" s="28"/>
      <c r="G177" s="28"/>
      <c r="H177" s="28"/>
      <c r="I177" s="28"/>
      <c r="J177" s="29"/>
      <c r="K177" s="29"/>
      <c r="L177" s="29"/>
      <c r="M177" s="6"/>
      <c r="N177" s="26"/>
      <c r="O177" s="26"/>
    </row>
    <row r="178" spans="1:15" x14ac:dyDescent="0.2">
      <c r="A178" s="25" t="s">
        <v>49</v>
      </c>
      <c r="B178" s="7" t="s">
        <v>71</v>
      </c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</row>
    <row r="179" spans="1:15" x14ac:dyDescent="0.2">
      <c r="A179" s="25"/>
      <c r="B179" s="7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</row>
    <row r="180" spans="1:15" x14ac:dyDescent="0.2">
      <c r="A180" s="30" t="s">
        <v>72</v>
      </c>
      <c r="B180" s="97" t="s">
        <v>73</v>
      </c>
      <c r="C180" s="97"/>
      <c r="D180" s="97"/>
      <c r="E180" s="97"/>
      <c r="F180" s="97"/>
      <c r="G180" s="97"/>
      <c r="H180" s="97"/>
      <c r="I180" s="97"/>
      <c r="J180" s="97"/>
      <c r="K180" s="97"/>
      <c r="L180" s="97"/>
      <c r="M180" s="97"/>
      <c r="N180" s="97"/>
      <c r="O180" s="97"/>
    </row>
    <row r="181" spans="1:15" x14ac:dyDescent="0.2">
      <c r="A181" s="32"/>
      <c r="B181" s="97"/>
      <c r="C181" s="97"/>
      <c r="D181" s="97"/>
      <c r="E181" s="97"/>
      <c r="F181" s="97"/>
      <c r="G181" s="97"/>
      <c r="H181" s="97"/>
      <c r="I181" s="97"/>
      <c r="J181" s="97"/>
      <c r="K181" s="97"/>
      <c r="L181" s="97"/>
      <c r="M181" s="97"/>
      <c r="N181" s="97"/>
      <c r="O181" s="97"/>
    </row>
    <row r="182" spans="1:15" x14ac:dyDescent="0.2">
      <c r="A182" s="32"/>
      <c r="B182" s="32"/>
      <c r="C182" s="32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</row>
    <row r="183" spans="1:15" x14ac:dyDescent="0.2">
      <c r="A183" s="30" t="s">
        <v>74</v>
      </c>
      <c r="B183" s="98" t="s">
        <v>75</v>
      </c>
      <c r="C183" s="98"/>
      <c r="D183" s="98"/>
      <c r="E183" s="98"/>
      <c r="F183" s="98"/>
      <c r="G183" s="98"/>
      <c r="H183" s="98"/>
      <c r="I183" s="98"/>
      <c r="J183" s="98"/>
      <c r="K183" s="98"/>
      <c r="L183" s="98"/>
      <c r="M183" s="98"/>
      <c r="N183" s="98"/>
      <c r="O183" s="98"/>
    </row>
    <row r="184" spans="1:15" x14ac:dyDescent="0.2">
      <c r="A184" s="32"/>
      <c r="B184" s="98"/>
      <c r="C184" s="98"/>
      <c r="D184" s="98"/>
      <c r="E184" s="98"/>
      <c r="F184" s="98"/>
      <c r="G184" s="98"/>
      <c r="H184" s="98"/>
      <c r="I184" s="98"/>
      <c r="J184" s="98"/>
      <c r="K184" s="98"/>
      <c r="L184" s="98"/>
      <c r="M184" s="98"/>
      <c r="N184" s="98"/>
      <c r="O184" s="98"/>
    </row>
    <row r="185" spans="1:15" x14ac:dyDescent="0.2">
      <c r="A185" s="32"/>
      <c r="B185" s="98"/>
      <c r="C185" s="98"/>
      <c r="D185" s="98"/>
      <c r="E185" s="98"/>
      <c r="F185" s="98"/>
      <c r="G185" s="98"/>
      <c r="H185" s="98"/>
      <c r="I185" s="98"/>
      <c r="J185" s="98"/>
      <c r="K185" s="98"/>
      <c r="L185" s="98"/>
      <c r="M185" s="98"/>
      <c r="N185" s="98"/>
      <c r="O185" s="98"/>
    </row>
    <row r="186" spans="1:15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</row>
    <row r="187" spans="1:15" x14ac:dyDescent="0.2">
      <c r="A187" s="3"/>
      <c r="B187" s="55" t="s">
        <v>5</v>
      </c>
      <c r="C187" s="56"/>
      <c r="D187" s="56"/>
      <c r="E187" s="56"/>
      <c r="F187" s="56"/>
      <c r="G187" s="56"/>
      <c r="H187" s="56"/>
      <c r="I187" s="55">
        <v>2024</v>
      </c>
      <c r="J187" s="56"/>
      <c r="K187" s="57"/>
      <c r="L187" s="55">
        <v>2023</v>
      </c>
      <c r="M187" s="56"/>
      <c r="N187" s="57"/>
      <c r="O187" s="6"/>
    </row>
    <row r="188" spans="1:15" x14ac:dyDescent="0.2">
      <c r="A188" s="3"/>
      <c r="B188" s="62" t="s">
        <v>76</v>
      </c>
      <c r="C188" s="63"/>
      <c r="D188" s="63"/>
      <c r="E188" s="63"/>
      <c r="F188" s="63"/>
      <c r="G188" s="63"/>
      <c r="H188" s="63"/>
      <c r="I188" s="65">
        <v>3244993.96</v>
      </c>
      <c r="J188" s="66"/>
      <c r="K188" s="67"/>
      <c r="L188" s="65">
        <v>2646375.96</v>
      </c>
      <c r="M188" s="66"/>
      <c r="N188" s="67"/>
      <c r="O188" s="6"/>
    </row>
    <row r="189" spans="1:15" x14ac:dyDescent="0.2">
      <c r="A189" s="3"/>
      <c r="B189" s="62" t="s">
        <v>77</v>
      </c>
      <c r="C189" s="63"/>
      <c r="D189" s="63"/>
      <c r="E189" s="63"/>
      <c r="F189" s="63"/>
      <c r="G189" s="63"/>
      <c r="H189" s="63"/>
      <c r="I189" s="65">
        <v>2217.42</v>
      </c>
      <c r="J189" s="66"/>
      <c r="K189" s="67"/>
      <c r="L189" s="65">
        <v>35800.54</v>
      </c>
      <c r="M189" s="66"/>
      <c r="N189" s="67"/>
      <c r="O189" s="6"/>
    </row>
    <row r="190" spans="1:15" x14ac:dyDescent="0.2">
      <c r="A190" s="3"/>
      <c r="B190" s="62"/>
      <c r="C190" s="63"/>
      <c r="D190" s="63"/>
      <c r="E190" s="63"/>
      <c r="F190" s="63"/>
      <c r="G190" s="63"/>
      <c r="H190" s="63"/>
      <c r="I190" s="99"/>
      <c r="J190" s="66"/>
      <c r="K190" s="67"/>
      <c r="L190" s="99"/>
      <c r="M190" s="66"/>
      <c r="N190" s="67"/>
      <c r="O190" s="6"/>
    </row>
    <row r="191" spans="1:15" x14ac:dyDescent="0.2">
      <c r="A191" s="3"/>
      <c r="B191" s="85" t="s">
        <v>10</v>
      </c>
      <c r="C191" s="86"/>
      <c r="D191" s="86"/>
      <c r="E191" s="86"/>
      <c r="F191" s="86"/>
      <c r="G191" s="86"/>
      <c r="H191" s="86"/>
      <c r="I191" s="89">
        <f>SUM(I188:K190)</f>
        <v>3247211.38</v>
      </c>
      <c r="J191" s="90"/>
      <c r="K191" s="91"/>
      <c r="L191" s="89">
        <f>SUM(L188:N190)</f>
        <v>2682176.5</v>
      </c>
      <c r="M191" s="90"/>
      <c r="N191" s="91"/>
      <c r="O191" s="6"/>
    </row>
    <row r="192" spans="1:15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</row>
    <row r="193" spans="1:15" x14ac:dyDescent="0.2">
      <c r="A193" s="3"/>
      <c r="B193" s="27" t="s">
        <v>78</v>
      </c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</row>
    <row r="194" spans="1:15" x14ac:dyDescent="0.2">
      <c r="A194" s="3"/>
      <c r="B194" s="3"/>
      <c r="C194" s="3"/>
      <c r="D194" s="3"/>
      <c r="E194" s="3"/>
      <c r="F194" s="6"/>
      <c r="G194" s="6"/>
      <c r="H194" s="6"/>
      <c r="I194" s="6"/>
      <c r="J194" s="6"/>
      <c r="K194" s="6"/>
      <c r="L194" s="6"/>
      <c r="M194" s="6"/>
      <c r="N194" s="3"/>
      <c r="O194" s="3"/>
    </row>
    <row r="195" spans="1:15" x14ac:dyDescent="0.2">
      <c r="A195" s="3"/>
      <c r="B195" s="92" t="s">
        <v>79</v>
      </c>
      <c r="C195" s="92"/>
      <c r="D195" s="92"/>
      <c r="E195" s="92"/>
      <c r="F195" s="92"/>
      <c r="G195" s="92"/>
      <c r="H195" s="92"/>
      <c r="I195" s="92"/>
      <c r="J195" s="92"/>
      <c r="K195" s="92"/>
      <c r="L195" s="92"/>
      <c r="M195" s="92"/>
      <c r="N195" s="92"/>
      <c r="O195" s="92"/>
    </row>
    <row r="196" spans="1:15" x14ac:dyDescent="0.2">
      <c r="A196" s="3"/>
      <c r="B196" s="92"/>
      <c r="C196" s="92"/>
      <c r="D196" s="92"/>
      <c r="E196" s="92"/>
      <c r="F196" s="92"/>
      <c r="G196" s="92"/>
      <c r="H196" s="92"/>
      <c r="I196" s="92"/>
      <c r="J196" s="92"/>
      <c r="K196" s="92"/>
      <c r="L196" s="92"/>
      <c r="M196" s="92"/>
      <c r="N196" s="92"/>
      <c r="O196" s="92"/>
    </row>
    <row r="197" spans="1:15" x14ac:dyDescent="0.2">
      <c r="A197" s="3"/>
      <c r="B197" s="3"/>
      <c r="C197" s="3"/>
      <c r="D197" s="3"/>
      <c r="E197" s="3"/>
      <c r="F197" s="6"/>
      <c r="G197" s="6"/>
      <c r="H197" s="6"/>
      <c r="I197" s="6"/>
      <c r="J197" s="6"/>
      <c r="K197" s="6"/>
      <c r="L197" s="6"/>
      <c r="M197" s="6"/>
      <c r="N197" s="3"/>
      <c r="O197" s="3"/>
    </row>
    <row r="198" spans="1:15" x14ac:dyDescent="0.2">
      <c r="A198" s="3"/>
      <c r="B198" s="3"/>
      <c r="C198" s="84" t="s">
        <v>5</v>
      </c>
      <c r="D198" s="84"/>
      <c r="E198" s="84"/>
      <c r="F198" s="84"/>
      <c r="G198" s="84"/>
      <c r="H198" s="84">
        <v>2024</v>
      </c>
      <c r="I198" s="84"/>
      <c r="J198" s="84"/>
      <c r="K198" s="55">
        <v>2023</v>
      </c>
      <c r="L198" s="56"/>
      <c r="M198" s="57"/>
      <c r="N198" s="3"/>
      <c r="O198" s="3"/>
    </row>
    <row r="199" spans="1:15" x14ac:dyDescent="0.2">
      <c r="A199" s="3"/>
      <c r="B199" s="3"/>
      <c r="C199" s="101" t="s">
        <v>80</v>
      </c>
      <c r="D199" s="101"/>
      <c r="E199" s="101"/>
      <c r="F199" s="101"/>
      <c r="G199" s="101"/>
      <c r="H199" s="65">
        <v>6637.63</v>
      </c>
      <c r="I199" s="66"/>
      <c r="J199" s="67"/>
      <c r="K199" s="65">
        <v>1245800.1599999999</v>
      </c>
      <c r="L199" s="66"/>
      <c r="M199" s="67"/>
      <c r="N199" s="3"/>
      <c r="O199" s="3"/>
    </row>
    <row r="200" spans="1:15" x14ac:dyDescent="0.2">
      <c r="A200" s="3"/>
      <c r="B200" s="3"/>
      <c r="C200" s="100"/>
      <c r="D200" s="100"/>
      <c r="E200" s="100"/>
      <c r="F200" s="100"/>
      <c r="G200" s="100"/>
      <c r="H200" s="60"/>
      <c r="I200" s="60"/>
      <c r="J200" s="60"/>
      <c r="K200" s="60"/>
      <c r="L200" s="60"/>
      <c r="M200" s="60"/>
      <c r="N200" s="3"/>
      <c r="O200" s="3"/>
    </row>
    <row r="201" spans="1:15" x14ac:dyDescent="0.2">
      <c r="A201" s="3"/>
      <c r="B201" s="3"/>
      <c r="C201" s="100"/>
      <c r="D201" s="100"/>
      <c r="E201" s="100"/>
      <c r="F201" s="100"/>
      <c r="G201" s="100"/>
      <c r="H201" s="60"/>
      <c r="I201" s="60"/>
      <c r="J201" s="60"/>
      <c r="K201" s="60"/>
      <c r="L201" s="60"/>
      <c r="M201" s="60"/>
      <c r="N201" s="3"/>
      <c r="O201" s="3"/>
    </row>
    <row r="202" spans="1:15" x14ac:dyDescent="0.2">
      <c r="A202" s="3"/>
      <c r="B202" s="3"/>
      <c r="C202" s="100" t="s">
        <v>10</v>
      </c>
      <c r="D202" s="100"/>
      <c r="E202" s="100"/>
      <c r="F202" s="100"/>
      <c r="G202" s="100"/>
      <c r="H202" s="89">
        <f>SUM(H199:J201)</f>
        <v>6637.63</v>
      </c>
      <c r="I202" s="90"/>
      <c r="J202" s="91"/>
      <c r="K202" s="89">
        <f>SUM(K199:M201)</f>
        <v>1245800.1599999999</v>
      </c>
      <c r="L202" s="90"/>
      <c r="M202" s="91"/>
      <c r="N202" s="3"/>
      <c r="O202" s="3"/>
    </row>
    <row r="203" spans="1:15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</row>
    <row r="204" spans="1:15" x14ac:dyDescent="0.2">
      <c r="A204" s="3"/>
      <c r="B204" s="27" t="s">
        <v>81</v>
      </c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</row>
    <row r="205" spans="1:15" x14ac:dyDescent="0.2">
      <c r="A205" s="3"/>
      <c r="B205" s="27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</row>
    <row r="206" spans="1:15" x14ac:dyDescent="0.2">
      <c r="A206" s="3"/>
      <c r="B206" s="22" t="s">
        <v>82</v>
      </c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</row>
    <row r="207" spans="1:15" x14ac:dyDescent="0.2">
      <c r="A207" s="3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</row>
    <row r="208" spans="1:15" x14ac:dyDescent="0.2">
      <c r="A208" s="3"/>
      <c r="B208" s="27" t="s">
        <v>83</v>
      </c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</row>
    <row r="209" spans="1:15" x14ac:dyDescent="0.2">
      <c r="A209" s="3"/>
      <c r="B209" s="27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</row>
    <row r="210" spans="1:15" x14ac:dyDescent="0.2">
      <c r="A210" s="3"/>
      <c r="B210" s="92" t="s">
        <v>84</v>
      </c>
      <c r="C210" s="92"/>
      <c r="D210" s="92"/>
      <c r="E210" s="92"/>
      <c r="F210" s="92"/>
      <c r="G210" s="92"/>
      <c r="H210" s="92"/>
      <c r="I210" s="92"/>
      <c r="J210" s="92"/>
      <c r="K210" s="92"/>
      <c r="L210" s="92"/>
      <c r="M210" s="92"/>
      <c r="N210" s="92"/>
      <c r="O210" s="92"/>
    </row>
    <row r="211" spans="1:15" x14ac:dyDescent="0.2">
      <c r="A211" s="3"/>
      <c r="B211" s="92"/>
      <c r="C211" s="92"/>
      <c r="D211" s="92"/>
      <c r="E211" s="92"/>
      <c r="F211" s="92"/>
      <c r="G211" s="92"/>
      <c r="H211" s="92"/>
      <c r="I211" s="92"/>
      <c r="J211" s="92"/>
      <c r="K211" s="92"/>
      <c r="L211" s="92"/>
      <c r="M211" s="92"/>
      <c r="N211" s="92"/>
      <c r="O211" s="92"/>
    </row>
    <row r="212" spans="1:15" x14ac:dyDescent="0.2">
      <c r="A212" s="33"/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</row>
    <row r="213" spans="1:15" x14ac:dyDescent="0.2">
      <c r="A213" s="33"/>
      <c r="B213" s="27" t="s">
        <v>85</v>
      </c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</row>
    <row r="214" spans="1:15" x14ac:dyDescent="0.2">
      <c r="A214" s="33"/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</row>
    <row r="215" spans="1:15" x14ac:dyDescent="0.2">
      <c r="A215" s="33"/>
      <c r="B215" s="92" t="s">
        <v>86</v>
      </c>
      <c r="C215" s="92"/>
      <c r="D215" s="92"/>
      <c r="E215" s="92"/>
      <c r="F215" s="92"/>
      <c r="G215" s="92"/>
      <c r="H215" s="92"/>
      <c r="I215" s="92"/>
      <c r="J215" s="92"/>
      <c r="K215" s="92"/>
      <c r="L215" s="92"/>
      <c r="M215" s="92"/>
      <c r="N215" s="92"/>
      <c r="O215" s="92"/>
    </row>
    <row r="216" spans="1:15" x14ac:dyDescent="0.2">
      <c r="A216" s="33"/>
      <c r="B216" s="92"/>
      <c r="C216" s="92"/>
      <c r="D216" s="92"/>
      <c r="E216" s="92"/>
      <c r="F216" s="92"/>
      <c r="G216" s="92"/>
      <c r="H216" s="92"/>
      <c r="I216" s="92"/>
      <c r="J216" s="92"/>
      <c r="K216" s="92"/>
      <c r="L216" s="92"/>
      <c r="M216" s="92"/>
      <c r="N216" s="92"/>
      <c r="O216" s="92"/>
    </row>
    <row r="217" spans="1:15" x14ac:dyDescent="0.2">
      <c r="A217" s="33"/>
      <c r="B217" s="33"/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</row>
    <row r="218" spans="1:15" x14ac:dyDescent="0.2">
      <c r="A218" s="25" t="s">
        <v>49</v>
      </c>
      <c r="B218" s="7" t="s">
        <v>87</v>
      </c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</row>
    <row r="219" spans="1:15" x14ac:dyDescent="0.2">
      <c r="A219" s="25"/>
      <c r="B219" s="7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</row>
    <row r="220" spans="1:15" x14ac:dyDescent="0.2">
      <c r="A220" s="34" t="s">
        <v>88</v>
      </c>
      <c r="B220" s="97" t="s">
        <v>89</v>
      </c>
      <c r="C220" s="97"/>
      <c r="D220" s="97"/>
      <c r="E220" s="97"/>
      <c r="F220" s="97"/>
      <c r="G220" s="97"/>
      <c r="H220" s="97"/>
      <c r="I220" s="97"/>
      <c r="J220" s="97"/>
      <c r="K220" s="97"/>
      <c r="L220" s="97"/>
      <c r="M220" s="97"/>
      <c r="N220" s="97"/>
      <c r="O220" s="97"/>
    </row>
    <row r="221" spans="1:15" x14ac:dyDescent="0.2">
      <c r="A221" s="35"/>
      <c r="B221" s="97"/>
      <c r="C221" s="97"/>
      <c r="D221" s="97"/>
      <c r="E221" s="97"/>
      <c r="F221" s="97"/>
      <c r="G221" s="97"/>
      <c r="H221" s="97"/>
      <c r="I221" s="97"/>
      <c r="J221" s="97"/>
      <c r="K221" s="97"/>
      <c r="L221" s="97"/>
      <c r="M221" s="97"/>
      <c r="N221" s="97"/>
      <c r="O221" s="97"/>
    </row>
    <row r="222" spans="1:15" x14ac:dyDescent="0.2">
      <c r="A222" s="35"/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</row>
    <row r="223" spans="1:15" x14ac:dyDescent="0.2">
      <c r="A223" s="35"/>
      <c r="B223" s="97" t="s">
        <v>90</v>
      </c>
      <c r="C223" s="97"/>
      <c r="D223" s="97"/>
      <c r="E223" s="97"/>
      <c r="F223" s="97"/>
      <c r="G223" s="97"/>
      <c r="H223" s="97"/>
      <c r="I223" s="97"/>
      <c r="J223" s="97"/>
      <c r="K223" s="97"/>
      <c r="L223" s="97"/>
      <c r="M223" s="97"/>
      <c r="N223" s="97"/>
      <c r="O223" s="97"/>
    </row>
    <row r="224" spans="1:15" x14ac:dyDescent="0.2">
      <c r="A224" s="36"/>
      <c r="B224" s="97"/>
      <c r="C224" s="97"/>
      <c r="D224" s="97"/>
      <c r="E224" s="97"/>
      <c r="F224" s="97"/>
      <c r="G224" s="97"/>
      <c r="H224" s="97"/>
      <c r="I224" s="97"/>
      <c r="J224" s="97"/>
      <c r="K224" s="97"/>
      <c r="L224" s="97"/>
      <c r="M224" s="97"/>
      <c r="N224" s="97"/>
      <c r="O224" s="97"/>
    </row>
    <row r="225" spans="1:15" x14ac:dyDescent="0.2">
      <c r="A225" s="37"/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</row>
    <row r="226" spans="1:15" x14ac:dyDescent="0.2">
      <c r="A226" s="25" t="s">
        <v>49</v>
      </c>
      <c r="B226" s="7" t="s">
        <v>91</v>
      </c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</row>
    <row r="227" spans="1:15" x14ac:dyDescent="0.2">
      <c r="A227" s="37"/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</row>
    <row r="228" spans="1:15" x14ac:dyDescent="0.2">
      <c r="A228" s="10" t="s">
        <v>92</v>
      </c>
      <c r="B228" s="103" t="s">
        <v>93</v>
      </c>
      <c r="C228" s="103"/>
      <c r="D228" s="103"/>
      <c r="E228" s="103"/>
      <c r="F228" s="103"/>
      <c r="G228" s="103"/>
      <c r="H228" s="103"/>
      <c r="I228" s="103"/>
      <c r="J228" s="103"/>
      <c r="K228" s="103"/>
      <c r="L228" s="103"/>
      <c r="M228" s="103"/>
      <c r="N228" s="103"/>
      <c r="O228" s="103"/>
    </row>
    <row r="229" spans="1:15" x14ac:dyDescent="0.2">
      <c r="A229" s="11"/>
      <c r="B229" s="103"/>
      <c r="C229" s="103"/>
      <c r="D229" s="103"/>
      <c r="E229" s="103"/>
      <c r="F229" s="103"/>
      <c r="G229" s="103"/>
      <c r="H229" s="103"/>
      <c r="I229" s="103"/>
      <c r="J229" s="103"/>
      <c r="K229" s="103"/>
      <c r="L229" s="103"/>
      <c r="M229" s="103"/>
      <c r="N229" s="103"/>
      <c r="O229" s="103"/>
    </row>
    <row r="230" spans="1:15" x14ac:dyDescent="0.2">
      <c r="A230" s="6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</row>
    <row r="231" spans="1:15" x14ac:dyDescent="0.2">
      <c r="A231" s="25" t="s">
        <v>49</v>
      </c>
      <c r="B231" s="7" t="s">
        <v>94</v>
      </c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</row>
    <row r="232" spans="1:15" x14ac:dyDescent="0.2">
      <c r="A232" s="25"/>
      <c r="B232" s="7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</row>
    <row r="233" spans="1:15" x14ac:dyDescent="0.2">
      <c r="A233" s="34" t="s">
        <v>95</v>
      </c>
      <c r="B233" s="97" t="s">
        <v>96</v>
      </c>
      <c r="C233" s="97"/>
      <c r="D233" s="97"/>
      <c r="E233" s="97"/>
      <c r="F233" s="97"/>
      <c r="G233" s="97"/>
      <c r="H233" s="97"/>
      <c r="I233" s="97"/>
      <c r="J233" s="97"/>
      <c r="K233" s="97"/>
      <c r="L233" s="97"/>
      <c r="M233" s="97"/>
      <c r="N233" s="97"/>
      <c r="O233" s="97"/>
    </row>
    <row r="234" spans="1:15" x14ac:dyDescent="0.2">
      <c r="A234" s="11"/>
      <c r="B234" s="97"/>
      <c r="C234" s="97"/>
      <c r="D234" s="97"/>
      <c r="E234" s="97"/>
      <c r="F234" s="97"/>
      <c r="G234" s="97"/>
      <c r="H234" s="97"/>
      <c r="I234" s="97"/>
      <c r="J234" s="97"/>
      <c r="K234" s="97"/>
      <c r="L234" s="97"/>
      <c r="M234" s="97"/>
      <c r="N234" s="97"/>
      <c r="O234" s="97"/>
    </row>
    <row r="235" spans="1:15" x14ac:dyDescent="0.2">
      <c r="A235" s="32"/>
      <c r="B235" s="32"/>
      <c r="C235" s="32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</row>
    <row r="236" spans="1:15" x14ac:dyDescent="0.2">
      <c r="A236" s="38" t="s">
        <v>97</v>
      </c>
      <c r="B236" s="102" t="s">
        <v>98</v>
      </c>
      <c r="C236" s="102"/>
      <c r="D236" s="102"/>
      <c r="E236" s="102"/>
      <c r="F236" s="102"/>
      <c r="G236" s="102"/>
      <c r="H236" s="102"/>
      <c r="I236" s="102"/>
      <c r="J236" s="102"/>
      <c r="K236" s="102"/>
      <c r="L236" s="102"/>
      <c r="M236" s="102"/>
      <c r="N236" s="102"/>
      <c r="O236" s="102"/>
    </row>
    <row r="237" spans="1:15" x14ac:dyDescent="0.2">
      <c r="A237" s="39"/>
      <c r="B237" s="18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</row>
    <row r="238" spans="1:15" x14ac:dyDescent="0.2">
      <c r="A238" s="25" t="s">
        <v>49</v>
      </c>
      <c r="B238" s="7" t="s">
        <v>99</v>
      </c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</row>
    <row r="239" spans="1:15" x14ac:dyDescent="0.2">
      <c r="A239" s="25"/>
      <c r="B239" s="7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</row>
    <row r="240" spans="1:15" x14ac:dyDescent="0.2">
      <c r="A240" s="10" t="s">
        <v>100</v>
      </c>
      <c r="B240" s="103" t="s">
        <v>101</v>
      </c>
      <c r="C240" s="103"/>
      <c r="D240" s="103"/>
      <c r="E240" s="103"/>
      <c r="F240" s="103"/>
      <c r="G240" s="103"/>
      <c r="H240" s="103"/>
      <c r="I240" s="103"/>
      <c r="J240" s="103"/>
      <c r="K240" s="103"/>
      <c r="L240" s="103"/>
      <c r="M240" s="103"/>
      <c r="N240" s="103"/>
      <c r="O240" s="103"/>
    </row>
    <row r="241" spans="1:15" x14ac:dyDescent="0.2">
      <c r="A241" s="10"/>
      <c r="B241" s="103"/>
      <c r="C241" s="103"/>
      <c r="D241" s="103"/>
      <c r="E241" s="103"/>
      <c r="F241" s="103"/>
      <c r="G241" s="103"/>
      <c r="H241" s="103"/>
      <c r="I241" s="103"/>
      <c r="J241" s="103"/>
      <c r="K241" s="103"/>
      <c r="L241" s="103"/>
      <c r="M241" s="103"/>
      <c r="N241" s="103"/>
      <c r="O241" s="103"/>
    </row>
    <row r="242" spans="1:15" x14ac:dyDescent="0.2">
      <c r="A242" s="32"/>
      <c r="B242" s="103"/>
      <c r="C242" s="103"/>
      <c r="D242" s="103"/>
      <c r="E242" s="103"/>
      <c r="F242" s="103"/>
      <c r="G242" s="103"/>
      <c r="H242" s="103"/>
      <c r="I242" s="103"/>
      <c r="J242" s="103"/>
      <c r="K242" s="103"/>
      <c r="L242" s="103"/>
      <c r="M242" s="103"/>
      <c r="N242" s="103"/>
      <c r="O242" s="103"/>
    </row>
    <row r="243" spans="1:15" x14ac:dyDescent="0.2">
      <c r="A243" s="3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</row>
    <row r="244" spans="1:15" x14ac:dyDescent="0.2">
      <c r="A244" s="33"/>
      <c r="B244" s="27" t="s">
        <v>102</v>
      </c>
      <c r="C244" s="40"/>
      <c r="D244" s="40"/>
      <c r="E244" s="40"/>
      <c r="F244" s="40"/>
      <c r="G244" s="40"/>
      <c r="H244" s="40"/>
      <c r="I244" s="40"/>
      <c r="J244" s="40"/>
      <c r="K244" s="22"/>
      <c r="L244" s="22"/>
      <c r="M244" s="22"/>
      <c r="N244" s="22"/>
      <c r="O244" s="13"/>
    </row>
    <row r="245" spans="1:15" x14ac:dyDescent="0.2">
      <c r="A245" s="33"/>
      <c r="B245" s="26"/>
      <c r="C245" s="40"/>
      <c r="D245" s="40"/>
      <c r="E245" s="40"/>
      <c r="F245" s="40"/>
      <c r="G245" s="40"/>
      <c r="H245" s="40"/>
      <c r="I245" s="40"/>
      <c r="J245" s="40"/>
      <c r="K245" s="22"/>
      <c r="L245" s="22"/>
      <c r="M245" s="22"/>
      <c r="N245" s="22"/>
      <c r="O245" s="13"/>
    </row>
    <row r="246" spans="1:15" x14ac:dyDescent="0.2">
      <c r="A246" s="33"/>
      <c r="B246" s="6"/>
      <c r="C246" s="84" t="s">
        <v>5</v>
      </c>
      <c r="D246" s="84"/>
      <c r="E246" s="84"/>
      <c r="F246" s="84"/>
      <c r="G246" s="84"/>
      <c r="H246" s="84"/>
      <c r="I246" s="84">
        <v>2024</v>
      </c>
      <c r="J246" s="84"/>
      <c r="K246" s="84"/>
      <c r="L246" s="84">
        <v>2023</v>
      </c>
      <c r="M246" s="84"/>
      <c r="N246" s="84"/>
      <c r="O246" s="13"/>
    </row>
    <row r="247" spans="1:15" x14ac:dyDescent="0.2">
      <c r="A247" s="33"/>
      <c r="B247" s="6"/>
      <c r="C247" s="58" t="s">
        <v>103</v>
      </c>
      <c r="D247" s="58"/>
      <c r="E247" s="58"/>
      <c r="F247" s="58"/>
      <c r="G247" s="58"/>
      <c r="H247" s="58"/>
      <c r="I247" s="59">
        <v>1760583.29</v>
      </c>
      <c r="J247" s="60"/>
      <c r="K247" s="60"/>
      <c r="L247" s="59">
        <v>1730949.36</v>
      </c>
      <c r="M247" s="60"/>
      <c r="N247" s="60"/>
      <c r="O247" s="13"/>
    </row>
    <row r="248" spans="1:15" x14ac:dyDescent="0.2">
      <c r="A248" s="33"/>
      <c r="B248" s="6"/>
      <c r="C248" s="58" t="s">
        <v>104</v>
      </c>
      <c r="D248" s="58"/>
      <c r="E248" s="58"/>
      <c r="F248" s="58"/>
      <c r="G248" s="58"/>
      <c r="H248" s="58"/>
      <c r="I248" s="59">
        <v>0</v>
      </c>
      <c r="J248" s="60"/>
      <c r="K248" s="60"/>
      <c r="L248" s="59">
        <v>0</v>
      </c>
      <c r="M248" s="60"/>
      <c r="N248" s="60"/>
      <c r="O248" s="13"/>
    </row>
    <row r="249" spans="1:15" x14ac:dyDescent="0.2">
      <c r="A249" s="33"/>
      <c r="B249" s="6"/>
      <c r="C249" s="58" t="s">
        <v>105</v>
      </c>
      <c r="D249" s="58"/>
      <c r="E249" s="58"/>
      <c r="F249" s="58"/>
      <c r="G249" s="58"/>
      <c r="H249" s="58"/>
      <c r="I249" s="59">
        <v>2592097.94</v>
      </c>
      <c r="J249" s="60"/>
      <c r="K249" s="60"/>
      <c r="L249" s="59">
        <v>2221925.52</v>
      </c>
      <c r="M249" s="60"/>
      <c r="N249" s="60"/>
      <c r="O249" s="13"/>
    </row>
    <row r="250" spans="1:15" x14ac:dyDescent="0.2">
      <c r="A250" s="33"/>
      <c r="B250" s="6"/>
      <c r="C250" s="58" t="s">
        <v>106</v>
      </c>
      <c r="D250" s="58"/>
      <c r="E250" s="58"/>
      <c r="F250" s="58"/>
      <c r="G250" s="58"/>
      <c r="H250" s="58"/>
      <c r="I250" s="59">
        <v>5411198.6699999999</v>
      </c>
      <c r="J250" s="60"/>
      <c r="K250" s="60"/>
      <c r="L250" s="59">
        <v>1268014.5</v>
      </c>
      <c r="M250" s="60"/>
      <c r="N250" s="60"/>
      <c r="O250" s="13"/>
    </row>
    <row r="251" spans="1:15" x14ac:dyDescent="0.2">
      <c r="A251" s="33"/>
      <c r="B251" s="6"/>
      <c r="C251" s="20" t="s">
        <v>107</v>
      </c>
      <c r="D251" s="74" t="s">
        <v>108</v>
      </c>
      <c r="E251" s="74"/>
      <c r="F251" s="74"/>
      <c r="G251" s="74"/>
      <c r="H251" s="75"/>
      <c r="I251" s="104">
        <f>SUM(I247:K250)</f>
        <v>9763879.9000000004</v>
      </c>
      <c r="J251" s="105"/>
      <c r="K251" s="106"/>
      <c r="L251" s="104">
        <f>SUM(L247:N250)</f>
        <v>5220889.38</v>
      </c>
      <c r="M251" s="105"/>
      <c r="N251" s="106"/>
      <c r="O251" s="13"/>
    </row>
    <row r="252" spans="1:15" x14ac:dyDescent="0.2">
      <c r="A252" s="3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</row>
    <row r="253" spans="1:15" x14ac:dyDescent="0.2">
      <c r="A253" s="33"/>
      <c r="B253" s="41" t="s">
        <v>109</v>
      </c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</row>
    <row r="254" spans="1:15" x14ac:dyDescent="0.2">
      <c r="A254" s="33"/>
      <c r="B254" s="41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</row>
    <row r="255" spans="1:15" x14ac:dyDescent="0.2">
      <c r="A255" s="33"/>
      <c r="B255" s="6"/>
      <c r="C255" s="84" t="s">
        <v>5</v>
      </c>
      <c r="D255" s="84"/>
      <c r="E255" s="84"/>
      <c r="F255" s="84"/>
      <c r="G255" s="84"/>
      <c r="H255" s="84"/>
      <c r="I255" s="84">
        <v>2024</v>
      </c>
      <c r="J255" s="84"/>
      <c r="K255" s="84"/>
      <c r="L255" s="84">
        <v>2023</v>
      </c>
      <c r="M255" s="84"/>
      <c r="N255" s="84"/>
      <c r="O255" s="6"/>
    </row>
    <row r="256" spans="1:15" x14ac:dyDescent="0.2">
      <c r="A256" s="33"/>
      <c r="B256" s="6"/>
      <c r="C256" s="58" t="s">
        <v>110</v>
      </c>
      <c r="D256" s="58"/>
      <c r="E256" s="58"/>
      <c r="F256" s="58"/>
      <c r="G256" s="58"/>
      <c r="H256" s="58"/>
      <c r="I256" s="59">
        <v>365965.29</v>
      </c>
      <c r="J256" s="60"/>
      <c r="K256" s="60"/>
      <c r="L256" s="59">
        <v>365965.29</v>
      </c>
      <c r="M256" s="60"/>
      <c r="N256" s="60"/>
      <c r="O256" s="6"/>
    </row>
    <row r="257" spans="1:15" x14ac:dyDescent="0.2">
      <c r="A257" s="33"/>
      <c r="B257" s="6"/>
      <c r="C257" s="58" t="s">
        <v>111</v>
      </c>
      <c r="D257" s="58"/>
      <c r="E257" s="58"/>
      <c r="F257" s="58"/>
      <c r="G257" s="58"/>
      <c r="H257" s="58"/>
      <c r="I257" s="59">
        <v>0</v>
      </c>
      <c r="J257" s="60"/>
      <c r="K257" s="60"/>
      <c r="L257" s="59">
        <v>0</v>
      </c>
      <c r="M257" s="60"/>
      <c r="N257" s="60"/>
      <c r="O257" s="6"/>
    </row>
    <row r="258" spans="1:15" x14ac:dyDescent="0.2">
      <c r="A258" s="33"/>
      <c r="B258" s="6"/>
      <c r="C258" s="20" t="s">
        <v>107</v>
      </c>
      <c r="D258" s="74" t="s">
        <v>112</v>
      </c>
      <c r="E258" s="74"/>
      <c r="F258" s="74"/>
      <c r="G258" s="74"/>
      <c r="H258" s="75"/>
      <c r="I258" s="104">
        <f>SUM(I256:K257)</f>
        <v>365965.29</v>
      </c>
      <c r="J258" s="105"/>
      <c r="K258" s="106"/>
      <c r="L258" s="104">
        <f>SUM(L256:N257)</f>
        <v>365965.29</v>
      </c>
      <c r="M258" s="105"/>
      <c r="N258" s="106"/>
      <c r="O258" s="6"/>
    </row>
    <row r="259" spans="1:15" x14ac:dyDescent="0.2">
      <c r="A259" s="33"/>
      <c r="B259" s="6"/>
      <c r="C259" s="6"/>
      <c r="D259" s="6"/>
      <c r="E259" s="6"/>
      <c r="F259" s="6"/>
      <c r="G259" s="6"/>
      <c r="H259" s="6"/>
      <c r="I259" s="6"/>
      <c r="J259" s="42"/>
      <c r="K259" s="42"/>
      <c r="L259" s="42"/>
      <c r="M259" s="42"/>
      <c r="N259" s="42"/>
      <c r="O259" s="42"/>
    </row>
    <row r="260" spans="1:15" x14ac:dyDescent="0.2">
      <c r="A260" s="33"/>
      <c r="B260" s="17" t="s">
        <v>113</v>
      </c>
      <c r="C260" s="6"/>
      <c r="D260" s="6"/>
      <c r="E260" s="6"/>
      <c r="F260" s="6"/>
      <c r="G260" s="6"/>
      <c r="H260" s="6"/>
      <c r="I260" s="6"/>
      <c r="J260" s="42"/>
      <c r="K260" s="42"/>
      <c r="L260" s="42"/>
      <c r="M260" s="42"/>
      <c r="N260" s="42"/>
      <c r="O260" s="42"/>
    </row>
    <row r="261" spans="1:15" x14ac:dyDescent="0.2">
      <c r="A261" s="33"/>
      <c r="B261" s="28"/>
      <c r="C261" s="28"/>
      <c r="D261" s="28"/>
      <c r="E261" s="28"/>
      <c r="F261" s="28"/>
      <c r="G261" s="28"/>
      <c r="H261" s="28"/>
      <c r="I261" s="28"/>
      <c r="J261" s="42"/>
      <c r="K261" s="42"/>
      <c r="L261" s="42"/>
      <c r="M261" s="42"/>
      <c r="N261" s="42"/>
      <c r="O261" s="42"/>
    </row>
    <row r="262" spans="1:15" x14ac:dyDescent="0.2">
      <c r="A262" s="33"/>
      <c r="B262" s="28"/>
      <c r="C262" s="84" t="s">
        <v>5</v>
      </c>
      <c r="D262" s="84"/>
      <c r="E262" s="84"/>
      <c r="F262" s="84"/>
      <c r="G262" s="84"/>
      <c r="H262" s="84"/>
      <c r="I262" s="84">
        <v>2024</v>
      </c>
      <c r="J262" s="84"/>
      <c r="K262" s="84"/>
      <c r="L262" s="84">
        <v>2023</v>
      </c>
      <c r="M262" s="84"/>
      <c r="N262" s="84"/>
      <c r="O262" s="42"/>
    </row>
    <row r="263" spans="1:15" x14ac:dyDescent="0.2">
      <c r="A263" s="33"/>
      <c r="B263" s="28"/>
      <c r="C263" s="58" t="s">
        <v>114</v>
      </c>
      <c r="D263" s="58"/>
      <c r="E263" s="58"/>
      <c r="F263" s="58"/>
      <c r="G263" s="58"/>
      <c r="H263" s="58"/>
      <c r="I263" s="59">
        <v>2478947.06</v>
      </c>
      <c r="J263" s="60"/>
      <c r="K263" s="60"/>
      <c r="L263" s="59">
        <v>1653544.65</v>
      </c>
      <c r="M263" s="60"/>
      <c r="N263" s="60"/>
      <c r="O263" s="42"/>
    </row>
    <row r="264" spans="1:15" x14ac:dyDescent="0.2">
      <c r="A264" s="33"/>
      <c r="B264" s="28"/>
      <c r="C264" s="20" t="s">
        <v>107</v>
      </c>
      <c r="D264" s="74" t="s">
        <v>115</v>
      </c>
      <c r="E264" s="74"/>
      <c r="F264" s="74"/>
      <c r="G264" s="74"/>
      <c r="H264" s="75"/>
      <c r="I264" s="104">
        <f>SUM(I263)</f>
        <v>2478947.06</v>
      </c>
      <c r="J264" s="105"/>
      <c r="K264" s="106"/>
      <c r="L264" s="104">
        <f>SUM(L263)</f>
        <v>1653544.65</v>
      </c>
      <c r="M264" s="105"/>
      <c r="N264" s="106"/>
      <c r="O264" s="42"/>
    </row>
    <row r="265" spans="1:15" x14ac:dyDescent="0.2">
      <c r="A265" s="3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</row>
    <row r="266" spans="1:15" x14ac:dyDescent="0.2">
      <c r="A266" s="10" t="s">
        <v>116</v>
      </c>
      <c r="B266" s="103" t="s">
        <v>117</v>
      </c>
      <c r="C266" s="103"/>
      <c r="D266" s="103"/>
      <c r="E266" s="103"/>
      <c r="F266" s="103"/>
      <c r="G266" s="103"/>
      <c r="H266" s="103"/>
      <c r="I266" s="103"/>
      <c r="J266" s="103"/>
      <c r="K266" s="103"/>
      <c r="L266" s="103"/>
      <c r="M266" s="103"/>
      <c r="N266" s="103"/>
      <c r="O266" s="103"/>
    </row>
    <row r="267" spans="1:15" x14ac:dyDescent="0.2">
      <c r="A267" s="11"/>
      <c r="B267" s="103"/>
      <c r="C267" s="103"/>
      <c r="D267" s="103"/>
      <c r="E267" s="103"/>
      <c r="F267" s="103"/>
      <c r="G267" s="103"/>
      <c r="H267" s="103"/>
      <c r="I267" s="103"/>
      <c r="J267" s="103"/>
      <c r="K267" s="103"/>
      <c r="L267" s="103"/>
      <c r="M267" s="103"/>
      <c r="N267" s="103"/>
      <c r="O267" s="103"/>
    </row>
    <row r="268" spans="1:15" x14ac:dyDescent="0.2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</row>
    <row r="269" spans="1:15" x14ac:dyDescent="0.2">
      <c r="A269" s="6"/>
      <c r="B269" s="17" t="s">
        <v>118</v>
      </c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</row>
    <row r="270" spans="1:15" x14ac:dyDescent="0.2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</row>
    <row r="271" spans="1:15" x14ac:dyDescent="0.2">
      <c r="A271" s="6"/>
      <c r="B271" s="6"/>
      <c r="C271" s="84" t="s">
        <v>5</v>
      </c>
      <c r="D271" s="84"/>
      <c r="E271" s="84"/>
      <c r="F271" s="84"/>
      <c r="G271" s="84"/>
      <c r="H271" s="84"/>
      <c r="I271" s="84">
        <v>2024</v>
      </c>
      <c r="J271" s="84"/>
      <c r="K271" s="84"/>
      <c r="L271" s="84">
        <v>2023</v>
      </c>
      <c r="M271" s="84"/>
      <c r="N271" s="84"/>
      <c r="O271" s="6"/>
    </row>
    <row r="272" spans="1:15" x14ac:dyDescent="0.2">
      <c r="A272" s="6"/>
      <c r="B272" s="6"/>
      <c r="C272" s="58" t="s">
        <v>119</v>
      </c>
      <c r="D272" s="58"/>
      <c r="E272" s="58"/>
      <c r="F272" s="58"/>
      <c r="G272" s="58"/>
      <c r="H272" s="58"/>
      <c r="I272" s="59">
        <v>4396.55</v>
      </c>
      <c r="J272" s="60"/>
      <c r="K272" s="60"/>
      <c r="L272" s="59">
        <v>4396.55</v>
      </c>
      <c r="M272" s="60"/>
      <c r="N272" s="60"/>
      <c r="O272" s="6"/>
    </row>
    <row r="273" spans="1:15" x14ac:dyDescent="0.2">
      <c r="A273" s="6"/>
      <c r="B273" s="6"/>
      <c r="C273" s="58" t="s">
        <v>120</v>
      </c>
      <c r="D273" s="58"/>
      <c r="E273" s="58"/>
      <c r="F273" s="58"/>
      <c r="G273" s="58"/>
      <c r="H273" s="58"/>
      <c r="I273" s="59">
        <v>101447.37</v>
      </c>
      <c r="J273" s="60"/>
      <c r="K273" s="60"/>
      <c r="L273" s="59">
        <v>101447.37</v>
      </c>
      <c r="M273" s="60"/>
      <c r="N273" s="60"/>
      <c r="O273" s="6"/>
    </row>
    <row r="274" spans="1:15" x14ac:dyDescent="0.2">
      <c r="A274" s="6"/>
      <c r="B274" s="6"/>
      <c r="C274" s="20" t="s">
        <v>107</v>
      </c>
      <c r="D274" s="74" t="s">
        <v>121</v>
      </c>
      <c r="E274" s="74"/>
      <c r="F274" s="74"/>
      <c r="G274" s="74"/>
      <c r="H274" s="75"/>
      <c r="I274" s="104">
        <f>SUM(I272:K273)</f>
        <v>105843.92</v>
      </c>
      <c r="J274" s="105"/>
      <c r="K274" s="106"/>
      <c r="L274" s="104">
        <f>SUM(L272:N273)</f>
        <v>105843.92</v>
      </c>
      <c r="M274" s="105"/>
      <c r="N274" s="106"/>
      <c r="O274" s="6"/>
    </row>
    <row r="275" spans="1:15" x14ac:dyDescent="0.2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</row>
    <row r="276" spans="1:15" x14ac:dyDescent="0.2">
      <c r="A276" s="6"/>
      <c r="B276" s="27" t="s">
        <v>122</v>
      </c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</row>
    <row r="277" spans="1:15" x14ac:dyDescent="0.2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</row>
    <row r="278" spans="1:15" x14ac:dyDescent="0.2">
      <c r="A278" s="6"/>
      <c r="B278" s="6"/>
      <c r="C278" s="84" t="s">
        <v>5</v>
      </c>
      <c r="D278" s="84"/>
      <c r="E278" s="84"/>
      <c r="F278" s="84"/>
      <c r="G278" s="84"/>
      <c r="H278" s="84"/>
      <c r="I278" s="84">
        <v>2024</v>
      </c>
      <c r="J278" s="84"/>
      <c r="K278" s="84"/>
      <c r="L278" s="84">
        <v>2023</v>
      </c>
      <c r="M278" s="84"/>
      <c r="N278" s="84"/>
      <c r="O278" s="6"/>
    </row>
    <row r="279" spans="1:15" x14ac:dyDescent="0.2">
      <c r="A279" s="6"/>
      <c r="B279" s="26"/>
      <c r="C279" s="58" t="s">
        <v>123</v>
      </c>
      <c r="D279" s="58"/>
      <c r="E279" s="58"/>
      <c r="F279" s="58"/>
      <c r="G279" s="58"/>
      <c r="H279" s="58"/>
      <c r="I279" s="59">
        <v>0</v>
      </c>
      <c r="J279" s="60"/>
      <c r="K279" s="60"/>
      <c r="L279" s="59">
        <v>0</v>
      </c>
      <c r="M279" s="60"/>
      <c r="N279" s="60"/>
      <c r="O279" s="22"/>
    </row>
    <row r="280" spans="1:15" x14ac:dyDescent="0.2">
      <c r="A280" s="6"/>
      <c r="B280" s="26"/>
      <c r="C280" s="20" t="s">
        <v>107</v>
      </c>
      <c r="D280" s="74" t="s">
        <v>124</v>
      </c>
      <c r="E280" s="74"/>
      <c r="F280" s="74"/>
      <c r="G280" s="74"/>
      <c r="H280" s="75"/>
      <c r="I280" s="104">
        <f>SUM(I279)</f>
        <v>0</v>
      </c>
      <c r="J280" s="105"/>
      <c r="K280" s="106"/>
      <c r="L280" s="104">
        <f>SUM(L279)</f>
        <v>0</v>
      </c>
      <c r="M280" s="105"/>
      <c r="N280" s="106"/>
      <c r="O280" s="22"/>
    </row>
    <row r="281" spans="1:15" x14ac:dyDescent="0.2">
      <c r="A281" s="6"/>
      <c r="B281" s="26"/>
      <c r="C281" s="40"/>
      <c r="D281" s="40"/>
      <c r="E281" s="40"/>
      <c r="F281" s="40"/>
      <c r="G281" s="40"/>
      <c r="H281" s="40"/>
      <c r="I281" s="40"/>
      <c r="J281" s="40"/>
      <c r="K281" s="22"/>
      <c r="L281" s="22"/>
      <c r="M281" s="22"/>
      <c r="N281" s="22"/>
      <c r="O281" s="22"/>
    </row>
    <row r="282" spans="1:15" x14ac:dyDescent="0.2">
      <c r="A282" s="6"/>
      <c r="B282" s="17" t="s">
        <v>125</v>
      </c>
      <c r="C282" s="6"/>
      <c r="D282" s="6"/>
      <c r="E282" s="6"/>
      <c r="F282" s="6"/>
      <c r="G282" s="6"/>
      <c r="H282" s="6"/>
      <c r="I282" s="6"/>
      <c r="J282" s="42"/>
      <c r="K282" s="42"/>
      <c r="L282" s="42"/>
      <c r="M282" s="42"/>
      <c r="N282" s="42"/>
      <c r="O282" s="22"/>
    </row>
    <row r="283" spans="1:15" x14ac:dyDescent="0.2">
      <c r="A283" s="6"/>
      <c r="B283" s="28"/>
      <c r="C283" s="28"/>
      <c r="D283" s="28"/>
      <c r="E283" s="28"/>
      <c r="F283" s="28"/>
      <c r="G283" s="28"/>
      <c r="H283" s="28"/>
      <c r="I283" s="28"/>
      <c r="J283" s="42"/>
      <c r="K283" s="42"/>
      <c r="L283" s="42"/>
      <c r="M283" s="42"/>
      <c r="N283" s="42"/>
      <c r="O283" s="22"/>
    </row>
    <row r="284" spans="1:15" x14ac:dyDescent="0.2">
      <c r="A284" s="6"/>
      <c r="B284" s="28"/>
      <c r="C284" s="84" t="s">
        <v>5</v>
      </c>
      <c r="D284" s="84"/>
      <c r="E284" s="84"/>
      <c r="F284" s="84"/>
      <c r="G284" s="84"/>
      <c r="H284" s="84"/>
      <c r="I284" s="84">
        <v>2024</v>
      </c>
      <c r="J284" s="84"/>
      <c r="K284" s="84"/>
      <c r="L284" s="84">
        <v>2023</v>
      </c>
      <c r="M284" s="84"/>
      <c r="N284" s="84"/>
      <c r="O284" s="22"/>
    </row>
    <row r="285" spans="1:15" x14ac:dyDescent="0.2">
      <c r="A285" s="6"/>
      <c r="B285" s="28"/>
      <c r="C285" s="58" t="s">
        <v>126</v>
      </c>
      <c r="D285" s="58"/>
      <c r="E285" s="58"/>
      <c r="F285" s="58"/>
      <c r="G285" s="58"/>
      <c r="H285" s="58"/>
      <c r="I285" s="59">
        <v>80104.12</v>
      </c>
      <c r="J285" s="60"/>
      <c r="K285" s="60"/>
      <c r="L285" s="59">
        <v>75176.87</v>
      </c>
      <c r="M285" s="60"/>
      <c r="N285" s="60"/>
      <c r="O285" s="22"/>
    </row>
    <row r="286" spans="1:15" x14ac:dyDescent="0.2">
      <c r="A286" s="6"/>
      <c r="B286" s="28"/>
      <c r="C286" s="20" t="s">
        <v>107</v>
      </c>
      <c r="D286" s="74" t="s">
        <v>115</v>
      </c>
      <c r="E286" s="74"/>
      <c r="F286" s="74"/>
      <c r="G286" s="74"/>
      <c r="H286" s="75"/>
      <c r="I286" s="104">
        <f>SUM(I285)</f>
        <v>80104.12</v>
      </c>
      <c r="J286" s="105"/>
      <c r="K286" s="106"/>
      <c r="L286" s="104">
        <f>SUM(L285)</f>
        <v>75176.87</v>
      </c>
      <c r="M286" s="105"/>
      <c r="N286" s="106"/>
      <c r="O286" s="22"/>
    </row>
    <row r="287" spans="1:15" x14ac:dyDescent="0.2">
      <c r="A287" s="6"/>
      <c r="B287" s="26"/>
      <c r="C287" s="40"/>
      <c r="D287" s="40"/>
      <c r="E287" s="40"/>
      <c r="F287" s="40"/>
      <c r="G287" s="40"/>
      <c r="H287" s="40"/>
      <c r="I287" s="40"/>
      <c r="J287" s="40"/>
      <c r="K287" s="22"/>
      <c r="L287" s="22"/>
      <c r="M287" s="22"/>
      <c r="N287" s="22"/>
      <c r="O287" s="22"/>
    </row>
    <row r="288" spans="1:15" x14ac:dyDescent="0.2">
      <c r="A288" s="25" t="s">
        <v>49</v>
      </c>
      <c r="B288" s="7" t="s">
        <v>127</v>
      </c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</row>
    <row r="289" spans="1:15" x14ac:dyDescent="0.2">
      <c r="A289" s="25"/>
      <c r="B289" s="7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</row>
    <row r="290" spans="1:15" x14ac:dyDescent="0.2">
      <c r="A290" s="34" t="s">
        <v>128</v>
      </c>
      <c r="B290" s="97" t="s">
        <v>129</v>
      </c>
      <c r="C290" s="97"/>
      <c r="D290" s="97"/>
      <c r="E290" s="97"/>
      <c r="F290" s="97"/>
      <c r="G290" s="97"/>
      <c r="H290" s="97"/>
      <c r="I290" s="97"/>
      <c r="J290" s="97"/>
      <c r="K290" s="97"/>
      <c r="L290" s="97"/>
      <c r="M290" s="97"/>
      <c r="N290" s="97"/>
      <c r="O290" s="97"/>
    </row>
    <row r="291" spans="1:15" x14ac:dyDescent="0.2">
      <c r="A291" s="35"/>
      <c r="B291" s="97"/>
      <c r="C291" s="97"/>
      <c r="D291" s="97"/>
      <c r="E291" s="97"/>
      <c r="F291" s="97"/>
      <c r="G291" s="97"/>
      <c r="H291" s="97"/>
      <c r="I291" s="97"/>
      <c r="J291" s="97"/>
      <c r="K291" s="97"/>
      <c r="L291" s="97"/>
      <c r="M291" s="97"/>
      <c r="N291" s="97"/>
      <c r="O291" s="97"/>
    </row>
    <row r="292" spans="1:15" x14ac:dyDescent="0.2">
      <c r="A292" s="9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</row>
    <row r="293" spans="1:15" x14ac:dyDescent="0.2">
      <c r="A293" s="25" t="s">
        <v>49</v>
      </c>
      <c r="B293" s="7" t="s">
        <v>130</v>
      </c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</row>
    <row r="294" spans="1:15" x14ac:dyDescent="0.2">
      <c r="A294" s="25"/>
      <c r="B294" s="7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</row>
    <row r="295" spans="1:15" x14ac:dyDescent="0.2">
      <c r="A295" s="43" t="s">
        <v>131</v>
      </c>
      <c r="B295" s="107" t="s">
        <v>132</v>
      </c>
      <c r="C295" s="107"/>
      <c r="D295" s="107"/>
      <c r="E295" s="107"/>
      <c r="F295" s="107"/>
      <c r="G295" s="107"/>
      <c r="H295" s="107"/>
      <c r="I295" s="107"/>
      <c r="J295" s="107"/>
      <c r="K295" s="107"/>
      <c r="L295" s="107"/>
      <c r="M295" s="107"/>
      <c r="N295" s="107"/>
      <c r="O295" s="107"/>
    </row>
    <row r="296" spans="1:15" x14ac:dyDescent="0.2">
      <c r="A296" s="44"/>
      <c r="B296" s="107"/>
      <c r="C296" s="107"/>
      <c r="D296" s="107"/>
      <c r="E296" s="107"/>
      <c r="F296" s="107"/>
      <c r="G296" s="107"/>
      <c r="H296" s="107"/>
      <c r="I296" s="107"/>
      <c r="J296" s="107"/>
      <c r="K296" s="107"/>
      <c r="L296" s="107"/>
      <c r="M296" s="107"/>
      <c r="N296" s="107"/>
      <c r="O296" s="107"/>
    </row>
    <row r="297" spans="1:15" x14ac:dyDescent="0.2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</row>
    <row r="298" spans="1:15" x14ac:dyDescent="0.2">
      <c r="A298" s="6"/>
      <c r="B298" s="17" t="s">
        <v>133</v>
      </c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</row>
    <row r="299" spans="1:15" x14ac:dyDescent="0.2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</row>
    <row r="300" spans="1:15" x14ac:dyDescent="0.2">
      <c r="A300" s="6"/>
      <c r="B300" s="6"/>
      <c r="C300" s="84" t="s">
        <v>5</v>
      </c>
      <c r="D300" s="84"/>
      <c r="E300" s="84"/>
      <c r="F300" s="84"/>
      <c r="G300" s="84"/>
      <c r="H300" s="84"/>
      <c r="I300" s="84">
        <v>2024</v>
      </c>
      <c r="J300" s="84"/>
      <c r="K300" s="84"/>
      <c r="L300" s="84">
        <v>2023</v>
      </c>
      <c r="M300" s="84"/>
      <c r="N300" s="84"/>
      <c r="O300" s="6"/>
    </row>
    <row r="301" spans="1:15" x14ac:dyDescent="0.2">
      <c r="A301" s="6"/>
      <c r="B301" s="6"/>
      <c r="C301" s="58" t="s">
        <v>134</v>
      </c>
      <c r="D301" s="58"/>
      <c r="E301" s="58"/>
      <c r="F301" s="58"/>
      <c r="G301" s="58"/>
      <c r="H301" s="58"/>
      <c r="I301" s="88">
        <v>0</v>
      </c>
      <c r="J301" s="58"/>
      <c r="K301" s="58"/>
      <c r="L301" s="88">
        <v>0</v>
      </c>
      <c r="M301" s="58"/>
      <c r="N301" s="58"/>
      <c r="O301" s="6"/>
    </row>
    <row r="302" spans="1:15" x14ac:dyDescent="0.2">
      <c r="A302" s="6"/>
      <c r="B302" s="6"/>
      <c r="C302" s="58" t="s">
        <v>135</v>
      </c>
      <c r="D302" s="58"/>
      <c r="E302" s="58"/>
      <c r="F302" s="58"/>
      <c r="G302" s="58"/>
      <c r="H302" s="58"/>
      <c r="I302" s="88">
        <v>0</v>
      </c>
      <c r="J302" s="58"/>
      <c r="K302" s="58"/>
      <c r="L302" s="88">
        <v>0</v>
      </c>
      <c r="M302" s="58"/>
      <c r="N302" s="58"/>
      <c r="O302" s="6"/>
    </row>
    <row r="303" spans="1:15" x14ac:dyDescent="0.2">
      <c r="A303" s="6"/>
      <c r="B303" s="6"/>
      <c r="C303" s="70" t="s">
        <v>107</v>
      </c>
      <c r="D303" s="70"/>
      <c r="E303" s="70"/>
      <c r="F303" s="70"/>
      <c r="G303" s="70"/>
      <c r="H303" s="70"/>
      <c r="I303" s="104">
        <f>SUM(I301:K302)</f>
        <v>0</v>
      </c>
      <c r="J303" s="105"/>
      <c r="K303" s="106"/>
      <c r="L303" s="104">
        <f>SUM(L301:N302)</f>
        <v>0</v>
      </c>
      <c r="M303" s="105"/>
      <c r="N303" s="106"/>
      <c r="O303" s="6"/>
    </row>
    <row r="304" spans="1:15" x14ac:dyDescent="0.2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</row>
    <row r="305" spans="1:15" x14ac:dyDescent="0.2">
      <c r="A305" s="6"/>
      <c r="B305" s="17" t="s">
        <v>136</v>
      </c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</row>
    <row r="306" spans="1:15" x14ac:dyDescent="0.2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</row>
    <row r="307" spans="1:15" x14ac:dyDescent="0.2">
      <c r="A307" s="6"/>
      <c r="B307" s="6"/>
      <c r="C307" s="84" t="s">
        <v>5</v>
      </c>
      <c r="D307" s="84"/>
      <c r="E307" s="84"/>
      <c r="F307" s="84"/>
      <c r="G307" s="84"/>
      <c r="H307" s="84"/>
      <c r="I307" s="84">
        <v>2024</v>
      </c>
      <c r="J307" s="84"/>
      <c r="K307" s="84"/>
      <c r="L307" s="84">
        <v>2023</v>
      </c>
      <c r="M307" s="84"/>
      <c r="N307" s="84"/>
      <c r="O307" s="6"/>
    </row>
    <row r="308" spans="1:15" x14ac:dyDescent="0.2">
      <c r="A308" s="6"/>
      <c r="B308" s="6"/>
      <c r="C308" s="58" t="s">
        <v>137</v>
      </c>
      <c r="D308" s="58"/>
      <c r="E308" s="58"/>
      <c r="F308" s="58"/>
      <c r="G308" s="58"/>
      <c r="H308" s="58"/>
      <c r="I308" s="88">
        <v>0</v>
      </c>
      <c r="J308" s="58"/>
      <c r="K308" s="58"/>
      <c r="L308" s="88">
        <v>0</v>
      </c>
      <c r="M308" s="58"/>
      <c r="N308" s="58"/>
      <c r="O308" s="6"/>
    </row>
    <row r="309" spans="1:15" x14ac:dyDescent="0.2">
      <c r="A309" s="6"/>
      <c r="B309" s="6"/>
      <c r="C309" s="58" t="s">
        <v>138</v>
      </c>
      <c r="D309" s="58"/>
      <c r="E309" s="58"/>
      <c r="F309" s="58"/>
      <c r="G309" s="58"/>
      <c r="H309" s="58"/>
      <c r="I309" s="88">
        <v>0</v>
      </c>
      <c r="J309" s="58"/>
      <c r="K309" s="58"/>
      <c r="L309" s="88">
        <v>0</v>
      </c>
      <c r="M309" s="58"/>
      <c r="N309" s="58"/>
      <c r="O309" s="6"/>
    </row>
    <row r="310" spans="1:15" x14ac:dyDescent="0.2">
      <c r="A310" s="6"/>
      <c r="B310" s="6"/>
      <c r="C310" s="70" t="s">
        <v>107</v>
      </c>
      <c r="D310" s="70"/>
      <c r="E310" s="70"/>
      <c r="F310" s="70"/>
      <c r="G310" s="70"/>
      <c r="H310" s="70"/>
      <c r="I310" s="104">
        <f>SUM(I308:K309)</f>
        <v>0</v>
      </c>
      <c r="J310" s="105"/>
      <c r="K310" s="106"/>
      <c r="L310" s="104">
        <f>SUM(L308:N309)</f>
        <v>0</v>
      </c>
      <c r="M310" s="105"/>
      <c r="N310" s="106"/>
      <c r="O310" s="6"/>
    </row>
    <row r="311" spans="1:15" x14ac:dyDescent="0.2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</row>
    <row r="312" spans="1:15" x14ac:dyDescent="0.2">
      <c r="A312" s="45" t="s">
        <v>139</v>
      </c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</row>
    <row r="313" spans="1:15" x14ac:dyDescent="0.2">
      <c r="A313" s="45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</row>
    <row r="314" spans="1:15" x14ac:dyDescent="0.2">
      <c r="A314" s="25" t="s">
        <v>49</v>
      </c>
      <c r="B314" s="7" t="s">
        <v>140</v>
      </c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</row>
    <row r="315" spans="1:15" x14ac:dyDescent="0.2">
      <c r="A315" s="45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</row>
    <row r="316" spans="1:15" x14ac:dyDescent="0.2">
      <c r="A316" s="34" t="s">
        <v>3</v>
      </c>
      <c r="B316" s="97" t="s">
        <v>141</v>
      </c>
      <c r="C316" s="97"/>
      <c r="D316" s="97"/>
      <c r="E316" s="97"/>
      <c r="F316" s="97"/>
      <c r="G316" s="97"/>
      <c r="H316" s="97"/>
      <c r="I316" s="97"/>
      <c r="J316" s="97"/>
      <c r="K316" s="97"/>
      <c r="L316" s="97"/>
      <c r="M316" s="97"/>
      <c r="N316" s="97"/>
      <c r="O316" s="97"/>
    </row>
    <row r="317" spans="1:15" x14ac:dyDescent="0.2">
      <c r="A317" s="34"/>
      <c r="B317" s="97"/>
      <c r="C317" s="97"/>
      <c r="D317" s="97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</row>
    <row r="318" spans="1:15" x14ac:dyDescent="0.2">
      <c r="A318" s="46"/>
      <c r="B318" s="33"/>
      <c r="C318" s="33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</row>
    <row r="319" spans="1:15" x14ac:dyDescent="0.2">
      <c r="A319" s="46"/>
      <c r="B319" s="47" t="s">
        <v>142</v>
      </c>
      <c r="C319" s="33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</row>
    <row r="320" spans="1:15" x14ac:dyDescent="0.2">
      <c r="A320" s="46"/>
      <c r="B320" s="33"/>
      <c r="C320" s="33"/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</row>
    <row r="321" spans="1:15" x14ac:dyDescent="0.2">
      <c r="A321" s="46"/>
      <c r="B321" s="92" t="s">
        <v>143</v>
      </c>
      <c r="C321" s="92"/>
      <c r="D321" s="92"/>
      <c r="E321" s="92"/>
      <c r="F321" s="92"/>
      <c r="G321" s="92"/>
      <c r="H321" s="92"/>
      <c r="I321" s="92"/>
      <c r="J321" s="92"/>
      <c r="K321" s="92"/>
      <c r="L321" s="92"/>
      <c r="M321" s="92"/>
      <c r="N321" s="92"/>
      <c r="O321" s="92"/>
    </row>
    <row r="322" spans="1:15" x14ac:dyDescent="0.2">
      <c r="A322" s="46"/>
      <c r="B322" s="92"/>
      <c r="C322" s="92"/>
      <c r="D322" s="92"/>
      <c r="E322" s="92"/>
      <c r="F322" s="92"/>
      <c r="G322" s="92"/>
      <c r="H322" s="92"/>
      <c r="I322" s="92"/>
      <c r="J322" s="92"/>
      <c r="K322" s="92"/>
      <c r="L322" s="92"/>
      <c r="M322" s="92"/>
      <c r="N322" s="92"/>
      <c r="O322" s="92"/>
    </row>
    <row r="323" spans="1:15" x14ac:dyDescent="0.2">
      <c r="A323" s="46"/>
      <c r="B323" s="33"/>
      <c r="C323" s="33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</row>
    <row r="324" spans="1:15" x14ac:dyDescent="0.2">
      <c r="A324" s="46"/>
      <c r="B324" s="47" t="s">
        <v>144</v>
      </c>
      <c r="C324" s="33"/>
      <c r="D324" s="33"/>
      <c r="E324" s="33"/>
      <c r="F324" s="33"/>
      <c r="G324" s="33"/>
      <c r="H324" s="33"/>
      <c r="I324" s="33"/>
      <c r="J324" s="33"/>
      <c r="K324" s="33"/>
      <c r="L324" s="33"/>
      <c r="M324" s="33"/>
      <c r="N324" s="33"/>
      <c r="O324" s="33"/>
    </row>
    <row r="325" spans="1:15" x14ac:dyDescent="0.2">
      <c r="A325" s="46"/>
      <c r="B325" s="33"/>
      <c r="C325" s="33"/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</row>
    <row r="326" spans="1:15" x14ac:dyDescent="0.2">
      <c r="A326" s="46"/>
      <c r="B326" s="92" t="s">
        <v>145</v>
      </c>
      <c r="C326" s="92"/>
      <c r="D326" s="92"/>
      <c r="E326" s="92"/>
      <c r="F326" s="92"/>
      <c r="G326" s="92"/>
      <c r="H326" s="92"/>
      <c r="I326" s="92"/>
      <c r="J326" s="92"/>
      <c r="K326" s="92"/>
      <c r="L326" s="92"/>
      <c r="M326" s="92"/>
      <c r="N326" s="92"/>
      <c r="O326" s="92"/>
    </row>
    <row r="327" spans="1:15" x14ac:dyDescent="0.2">
      <c r="A327" s="46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</row>
    <row r="328" spans="1:15" x14ac:dyDescent="0.2">
      <c r="A328" s="46"/>
      <c r="B328" s="33"/>
      <c r="C328" s="33"/>
      <c r="D328" s="108" t="s">
        <v>5</v>
      </c>
      <c r="E328" s="109"/>
      <c r="F328" s="109"/>
      <c r="G328" s="109"/>
      <c r="H328" s="109"/>
      <c r="I328" s="109"/>
      <c r="J328" s="110"/>
      <c r="K328" s="111" t="s">
        <v>6</v>
      </c>
      <c r="L328" s="111"/>
      <c r="M328" s="111"/>
      <c r="N328" s="33"/>
      <c r="O328" s="33"/>
    </row>
    <row r="329" spans="1:15" x14ac:dyDescent="0.2">
      <c r="A329" s="46"/>
      <c r="B329" s="33"/>
      <c r="C329" s="33"/>
      <c r="D329" s="112" t="s">
        <v>146</v>
      </c>
      <c r="E329" s="113"/>
      <c r="F329" s="113"/>
      <c r="G329" s="113"/>
      <c r="H329" s="113"/>
      <c r="I329" s="113"/>
      <c r="J329" s="114"/>
      <c r="K329" s="115">
        <v>0</v>
      </c>
      <c r="L329" s="116"/>
      <c r="M329" s="116"/>
      <c r="N329" s="33"/>
      <c r="O329" s="33"/>
    </row>
    <row r="330" spans="1:15" x14ac:dyDescent="0.2">
      <c r="A330" s="46"/>
      <c r="B330" s="33"/>
      <c r="C330" s="33"/>
      <c r="D330" s="112" t="s">
        <v>147</v>
      </c>
      <c r="E330" s="113"/>
      <c r="F330" s="113"/>
      <c r="G330" s="113"/>
      <c r="H330" s="113"/>
      <c r="I330" s="113"/>
      <c r="J330" s="114"/>
      <c r="K330" s="115">
        <v>0</v>
      </c>
      <c r="L330" s="116"/>
      <c r="M330" s="116"/>
      <c r="N330" s="33"/>
      <c r="O330" s="33"/>
    </row>
    <row r="331" spans="1:15" x14ac:dyDescent="0.2">
      <c r="A331" s="46"/>
      <c r="B331" s="33"/>
      <c r="C331" s="33"/>
      <c r="D331" s="112" t="s">
        <v>147</v>
      </c>
      <c r="E331" s="113"/>
      <c r="F331" s="113"/>
      <c r="G331" s="113"/>
      <c r="H331" s="113"/>
      <c r="I331" s="113"/>
      <c r="J331" s="114"/>
      <c r="K331" s="115">
        <v>0</v>
      </c>
      <c r="L331" s="116"/>
      <c r="M331" s="116"/>
      <c r="N331" s="33"/>
      <c r="O331" s="33"/>
    </row>
    <row r="332" spans="1:15" x14ac:dyDescent="0.2">
      <c r="A332" s="46"/>
      <c r="B332" s="33"/>
      <c r="C332" s="33"/>
      <c r="D332" s="112" t="s">
        <v>148</v>
      </c>
      <c r="E332" s="113"/>
      <c r="F332" s="113"/>
      <c r="G332" s="113"/>
      <c r="H332" s="113"/>
      <c r="I332" s="113"/>
      <c r="J332" s="114"/>
      <c r="K332" s="115">
        <v>0</v>
      </c>
      <c r="L332" s="116"/>
      <c r="M332" s="116"/>
      <c r="N332" s="33"/>
      <c r="O332" s="33"/>
    </row>
    <row r="333" spans="1:15" x14ac:dyDescent="0.2">
      <c r="A333" s="46"/>
      <c r="B333" s="33"/>
      <c r="C333" s="33"/>
      <c r="D333" s="112" t="s">
        <v>149</v>
      </c>
      <c r="E333" s="113"/>
      <c r="F333" s="113"/>
      <c r="G333" s="113"/>
      <c r="H333" s="113"/>
      <c r="I333" s="113"/>
      <c r="J333" s="114"/>
      <c r="K333" s="115">
        <v>0</v>
      </c>
      <c r="L333" s="116"/>
      <c r="M333" s="116"/>
      <c r="N333" s="33"/>
      <c r="O333" s="33"/>
    </row>
    <row r="334" spans="1:15" x14ac:dyDescent="0.2">
      <c r="A334" s="46"/>
      <c r="B334" s="33"/>
      <c r="C334" s="33"/>
      <c r="D334" s="112"/>
      <c r="E334" s="113"/>
      <c r="F334" s="113"/>
      <c r="G334" s="113"/>
      <c r="H334" s="113"/>
      <c r="I334" s="113"/>
      <c r="J334" s="114"/>
      <c r="K334" s="116"/>
      <c r="L334" s="116"/>
      <c r="M334" s="116"/>
      <c r="N334" s="33"/>
      <c r="O334" s="33"/>
    </row>
    <row r="335" spans="1:15" x14ac:dyDescent="0.2">
      <c r="A335" s="46"/>
      <c r="B335" s="33"/>
      <c r="C335" s="33"/>
      <c r="D335" s="117" t="s">
        <v>10</v>
      </c>
      <c r="E335" s="118"/>
      <c r="F335" s="118"/>
      <c r="G335" s="118"/>
      <c r="H335" s="118"/>
      <c r="I335" s="118"/>
      <c r="J335" s="119"/>
      <c r="K335" s="120">
        <f>SUM(K329:M334)</f>
        <v>0</v>
      </c>
      <c r="L335" s="121"/>
      <c r="M335" s="122"/>
      <c r="N335" s="33"/>
      <c r="O335" s="33"/>
    </row>
    <row r="336" spans="1:15" x14ac:dyDescent="0.2">
      <c r="A336" s="46"/>
      <c r="B336" s="33"/>
      <c r="C336" s="33"/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</row>
    <row r="337" spans="1:15" x14ac:dyDescent="0.2">
      <c r="A337" s="46"/>
      <c r="B337" s="33"/>
      <c r="C337" s="33"/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</row>
    <row r="338" spans="1:15" x14ac:dyDescent="0.2">
      <c r="A338" s="25" t="s">
        <v>49</v>
      </c>
      <c r="B338" s="7" t="s">
        <v>150</v>
      </c>
      <c r="C338" s="33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</row>
    <row r="339" spans="1:15" x14ac:dyDescent="0.2">
      <c r="A339" s="46"/>
      <c r="B339" s="33"/>
      <c r="C339" s="33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</row>
    <row r="340" spans="1:15" x14ac:dyDescent="0.2">
      <c r="A340" s="34" t="s">
        <v>72</v>
      </c>
      <c r="B340" s="97" t="s">
        <v>151</v>
      </c>
      <c r="C340" s="97"/>
      <c r="D340" s="97"/>
      <c r="E340" s="97"/>
      <c r="F340" s="97"/>
      <c r="G340" s="97"/>
      <c r="H340" s="97"/>
      <c r="I340" s="97"/>
      <c r="J340" s="97"/>
      <c r="K340" s="97"/>
      <c r="L340" s="97"/>
      <c r="M340" s="97"/>
      <c r="N340" s="97"/>
      <c r="O340" s="97"/>
    </row>
    <row r="341" spans="1:15" x14ac:dyDescent="0.2">
      <c r="A341" s="11"/>
      <c r="B341" s="97"/>
      <c r="C341" s="97"/>
      <c r="D341" s="97"/>
      <c r="E341" s="97"/>
      <c r="F341" s="97"/>
      <c r="G341" s="97"/>
      <c r="H341" s="97"/>
      <c r="I341" s="97"/>
      <c r="J341" s="97"/>
      <c r="K341" s="97"/>
      <c r="L341" s="97"/>
      <c r="M341" s="97"/>
      <c r="N341" s="97"/>
      <c r="O341" s="97"/>
    </row>
    <row r="342" spans="1:15" x14ac:dyDescent="0.2">
      <c r="A342" s="14"/>
      <c r="B342" s="33"/>
      <c r="C342" s="33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</row>
    <row r="343" spans="1:15" x14ac:dyDescent="0.2">
      <c r="A343" s="25" t="s">
        <v>49</v>
      </c>
      <c r="B343" s="7" t="s">
        <v>152</v>
      </c>
      <c r="C343" s="33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</row>
    <row r="344" spans="1:15" x14ac:dyDescent="0.2">
      <c r="A344" s="14"/>
      <c r="B344" s="33"/>
      <c r="C344" s="33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</row>
    <row r="345" spans="1:15" x14ac:dyDescent="0.2">
      <c r="A345" s="48" t="s">
        <v>74</v>
      </c>
      <c r="B345" s="97" t="s">
        <v>153</v>
      </c>
      <c r="C345" s="97"/>
      <c r="D345" s="97"/>
      <c r="E345" s="97"/>
      <c r="F345" s="97"/>
      <c r="G345" s="97"/>
      <c r="H345" s="97"/>
      <c r="I345" s="97"/>
      <c r="J345" s="97"/>
      <c r="K345" s="97"/>
      <c r="L345" s="97"/>
      <c r="M345" s="97"/>
      <c r="N345" s="97"/>
      <c r="O345" s="97"/>
    </row>
    <row r="346" spans="1:15" x14ac:dyDescent="0.2">
      <c r="A346" s="49"/>
      <c r="B346" s="97"/>
      <c r="C346" s="97"/>
      <c r="D346" s="97"/>
      <c r="E346" s="97"/>
      <c r="F346" s="97"/>
      <c r="G346" s="97"/>
      <c r="H346" s="97"/>
      <c r="I346" s="97"/>
      <c r="J346" s="97"/>
      <c r="K346" s="97"/>
      <c r="L346" s="97"/>
      <c r="M346" s="97"/>
      <c r="N346" s="97"/>
      <c r="O346" s="97"/>
    </row>
    <row r="347" spans="1:15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</row>
    <row r="348" spans="1:15" x14ac:dyDescent="0.2">
      <c r="A348" s="2"/>
      <c r="B348" s="17" t="s">
        <v>154</v>
      </c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2"/>
    </row>
    <row r="349" spans="1:15" x14ac:dyDescent="0.2">
      <c r="A349" s="2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2"/>
    </row>
    <row r="350" spans="1:15" x14ac:dyDescent="0.2">
      <c r="A350" s="2"/>
      <c r="B350" s="6"/>
      <c r="C350" s="84" t="s">
        <v>5</v>
      </c>
      <c r="D350" s="84"/>
      <c r="E350" s="84"/>
      <c r="F350" s="84"/>
      <c r="G350" s="84"/>
      <c r="H350" s="84"/>
      <c r="I350" s="84">
        <v>2024</v>
      </c>
      <c r="J350" s="84"/>
      <c r="K350" s="84"/>
      <c r="L350" s="84">
        <v>2023</v>
      </c>
      <c r="M350" s="84"/>
      <c r="N350" s="84"/>
      <c r="O350" s="2"/>
    </row>
    <row r="351" spans="1:15" x14ac:dyDescent="0.2">
      <c r="A351" s="2"/>
      <c r="B351" s="6"/>
      <c r="C351" s="58"/>
      <c r="D351" s="58"/>
      <c r="E351" s="58"/>
      <c r="F351" s="58"/>
      <c r="G351" s="58"/>
      <c r="H351" s="58"/>
      <c r="I351" s="59">
        <v>204767.82</v>
      </c>
      <c r="J351" s="60"/>
      <c r="K351" s="60"/>
      <c r="L351" s="59">
        <v>125350.65</v>
      </c>
      <c r="M351" s="60"/>
      <c r="N351" s="60"/>
      <c r="O351" s="2"/>
    </row>
    <row r="352" spans="1:15" x14ac:dyDescent="0.2">
      <c r="A352" s="2"/>
      <c r="B352" s="6"/>
      <c r="C352" s="58"/>
      <c r="D352" s="58"/>
      <c r="E352" s="58"/>
      <c r="F352" s="58"/>
      <c r="G352" s="58"/>
      <c r="H352" s="58"/>
      <c r="I352" s="59">
        <v>0</v>
      </c>
      <c r="J352" s="60"/>
      <c r="K352" s="60"/>
      <c r="L352" s="59">
        <v>0</v>
      </c>
      <c r="M352" s="60"/>
      <c r="N352" s="60"/>
      <c r="O352" s="2"/>
    </row>
    <row r="353" spans="1:15" x14ac:dyDescent="0.2">
      <c r="A353" s="2"/>
      <c r="B353" s="6"/>
      <c r="C353" s="58"/>
      <c r="D353" s="58"/>
      <c r="E353" s="58"/>
      <c r="F353" s="58"/>
      <c r="G353" s="58"/>
      <c r="H353" s="58"/>
      <c r="I353" s="60"/>
      <c r="J353" s="60"/>
      <c r="K353" s="60"/>
      <c r="L353" s="60"/>
      <c r="M353" s="60"/>
      <c r="N353" s="60"/>
      <c r="O353" s="2"/>
    </row>
    <row r="354" spans="1:15" x14ac:dyDescent="0.2">
      <c r="A354" s="2"/>
      <c r="B354" s="6"/>
      <c r="C354" s="70" t="s">
        <v>107</v>
      </c>
      <c r="D354" s="70"/>
      <c r="E354" s="70"/>
      <c r="F354" s="70"/>
      <c r="G354" s="70"/>
      <c r="H354" s="70"/>
      <c r="I354" s="104">
        <f>SUM(I351:K353)</f>
        <v>204767.82</v>
      </c>
      <c r="J354" s="105"/>
      <c r="K354" s="106"/>
      <c r="L354" s="104">
        <f>SUM(L351:N353)</f>
        <v>125350.65</v>
      </c>
      <c r="M354" s="105"/>
      <c r="N354" s="106"/>
      <c r="O354" s="2"/>
    </row>
    <row r="355" spans="1:15" x14ac:dyDescent="0.2">
      <c r="A355" s="2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2"/>
    </row>
    <row r="356" spans="1:15" x14ac:dyDescent="0.2">
      <c r="A356" s="2"/>
      <c r="B356" s="17" t="s">
        <v>155</v>
      </c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2"/>
    </row>
    <row r="357" spans="1:15" x14ac:dyDescent="0.2">
      <c r="A357" s="2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2"/>
    </row>
    <row r="358" spans="1:15" x14ac:dyDescent="0.2">
      <c r="A358" s="2"/>
      <c r="B358" s="6"/>
      <c r="C358" s="84" t="s">
        <v>5</v>
      </c>
      <c r="D358" s="84"/>
      <c r="E358" s="84"/>
      <c r="F358" s="84"/>
      <c r="G358" s="84"/>
      <c r="H358" s="84"/>
      <c r="I358" s="84">
        <v>2024</v>
      </c>
      <c r="J358" s="84"/>
      <c r="K358" s="84"/>
      <c r="L358" s="84">
        <v>2023</v>
      </c>
      <c r="M358" s="84"/>
      <c r="N358" s="84"/>
      <c r="O358" s="2"/>
    </row>
    <row r="359" spans="1:15" x14ac:dyDescent="0.2">
      <c r="A359" s="2"/>
      <c r="B359" s="6"/>
      <c r="C359" s="58"/>
      <c r="D359" s="58"/>
      <c r="E359" s="58"/>
      <c r="F359" s="58"/>
      <c r="G359" s="58"/>
      <c r="H359" s="58"/>
      <c r="I359" s="59">
        <v>0</v>
      </c>
      <c r="J359" s="60"/>
      <c r="K359" s="60"/>
      <c r="L359" s="59">
        <v>0</v>
      </c>
      <c r="M359" s="60"/>
      <c r="N359" s="60"/>
      <c r="O359" s="2"/>
    </row>
    <row r="360" spans="1:15" x14ac:dyDescent="0.2">
      <c r="A360" s="2"/>
      <c r="B360" s="6"/>
      <c r="C360" s="58"/>
      <c r="D360" s="58"/>
      <c r="E360" s="58"/>
      <c r="F360" s="58"/>
      <c r="G360" s="58"/>
      <c r="H360" s="58"/>
      <c r="I360" s="59">
        <v>0</v>
      </c>
      <c r="J360" s="60"/>
      <c r="K360" s="60"/>
      <c r="L360" s="59">
        <v>0</v>
      </c>
      <c r="M360" s="60"/>
      <c r="N360" s="60"/>
      <c r="O360" s="2"/>
    </row>
    <row r="361" spans="1:15" x14ac:dyDescent="0.2">
      <c r="A361" s="2"/>
      <c r="B361" s="6"/>
      <c r="C361" s="58"/>
      <c r="D361" s="58"/>
      <c r="E361" s="58"/>
      <c r="F361" s="58"/>
      <c r="G361" s="58"/>
      <c r="H361" s="58"/>
      <c r="I361" s="60"/>
      <c r="J361" s="60"/>
      <c r="K361" s="60"/>
      <c r="L361" s="60"/>
      <c r="M361" s="60"/>
      <c r="N361" s="60"/>
      <c r="O361" s="2"/>
    </row>
    <row r="362" spans="1:15" x14ac:dyDescent="0.2">
      <c r="A362" s="2"/>
      <c r="B362" s="6"/>
      <c r="C362" s="70" t="s">
        <v>107</v>
      </c>
      <c r="D362" s="70"/>
      <c r="E362" s="70"/>
      <c r="F362" s="70"/>
      <c r="G362" s="70"/>
      <c r="H362" s="70"/>
      <c r="I362" s="104">
        <f>SUM(I359:K361)</f>
        <v>0</v>
      </c>
      <c r="J362" s="105"/>
      <c r="K362" s="106"/>
      <c r="L362" s="104">
        <f>SUM(L359:N361)</f>
        <v>0</v>
      </c>
      <c r="M362" s="105"/>
      <c r="N362" s="106"/>
      <c r="O362" s="2"/>
    </row>
    <row r="363" spans="1:15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</row>
    <row r="364" spans="1:15" x14ac:dyDescent="0.2">
      <c r="A364" s="25" t="s">
        <v>49</v>
      </c>
      <c r="B364" s="7" t="s">
        <v>156</v>
      </c>
      <c r="C364" s="33"/>
      <c r="D364" s="33"/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</row>
    <row r="365" spans="1:15" x14ac:dyDescent="0.2">
      <c r="A365" s="14"/>
      <c r="B365" s="33"/>
      <c r="C365" s="33"/>
      <c r="D365" s="33"/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</row>
    <row r="366" spans="1:15" x14ac:dyDescent="0.2">
      <c r="A366" s="48" t="s">
        <v>88</v>
      </c>
      <c r="B366" s="97" t="s">
        <v>157</v>
      </c>
      <c r="C366" s="97"/>
      <c r="D366" s="97"/>
      <c r="E366" s="97"/>
      <c r="F366" s="97"/>
      <c r="G366" s="97"/>
      <c r="H366" s="97"/>
      <c r="I366" s="97"/>
      <c r="J366" s="97"/>
      <c r="K366" s="97"/>
      <c r="L366" s="97"/>
      <c r="M366" s="97"/>
      <c r="N366" s="97"/>
      <c r="O366" s="97"/>
    </row>
    <row r="367" spans="1:15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</row>
    <row r="368" spans="1:15" x14ac:dyDescent="0.2">
      <c r="A368" s="2"/>
      <c r="B368" s="17" t="s">
        <v>158</v>
      </c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2"/>
    </row>
    <row r="369" spans="1:15" x14ac:dyDescent="0.2">
      <c r="A369" s="2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2"/>
    </row>
    <row r="370" spans="1:15" x14ac:dyDescent="0.2">
      <c r="A370" s="2"/>
      <c r="B370" s="6"/>
      <c r="C370" s="84" t="s">
        <v>5</v>
      </c>
      <c r="D370" s="84"/>
      <c r="E370" s="84"/>
      <c r="F370" s="84"/>
      <c r="G370" s="84"/>
      <c r="H370" s="84"/>
      <c r="I370" s="84">
        <v>2024</v>
      </c>
      <c r="J370" s="84"/>
      <c r="K370" s="84"/>
      <c r="L370" s="84">
        <v>2023</v>
      </c>
      <c r="M370" s="84"/>
      <c r="N370" s="84"/>
      <c r="O370" s="2"/>
    </row>
    <row r="371" spans="1:15" x14ac:dyDescent="0.2">
      <c r="A371" s="2"/>
      <c r="B371" s="6"/>
      <c r="C371" s="58"/>
      <c r="D371" s="58"/>
      <c r="E371" s="58"/>
      <c r="F371" s="58"/>
      <c r="G371" s="58"/>
      <c r="H371" s="58"/>
      <c r="I371" s="59">
        <v>0</v>
      </c>
      <c r="J371" s="60"/>
      <c r="K371" s="60"/>
      <c r="L371" s="59">
        <v>0</v>
      </c>
      <c r="M371" s="60"/>
      <c r="N371" s="60"/>
      <c r="O371" s="2"/>
    </row>
    <row r="372" spans="1:15" x14ac:dyDescent="0.2">
      <c r="A372" s="2"/>
      <c r="B372" s="6"/>
      <c r="C372" s="58"/>
      <c r="D372" s="58"/>
      <c r="E372" s="58"/>
      <c r="F372" s="58"/>
      <c r="G372" s="58"/>
      <c r="H372" s="58"/>
      <c r="I372" s="59">
        <v>0</v>
      </c>
      <c r="J372" s="60"/>
      <c r="K372" s="60"/>
      <c r="L372" s="59">
        <v>0</v>
      </c>
      <c r="M372" s="60"/>
      <c r="N372" s="60"/>
      <c r="O372" s="2"/>
    </row>
    <row r="373" spans="1:15" x14ac:dyDescent="0.2">
      <c r="A373" s="2"/>
      <c r="B373" s="6"/>
      <c r="C373" s="58"/>
      <c r="D373" s="58"/>
      <c r="E373" s="58"/>
      <c r="F373" s="58"/>
      <c r="G373" s="58"/>
      <c r="H373" s="58"/>
      <c r="I373" s="60"/>
      <c r="J373" s="60"/>
      <c r="K373" s="60"/>
      <c r="L373" s="60"/>
      <c r="M373" s="60"/>
      <c r="N373" s="60"/>
      <c r="O373" s="2"/>
    </row>
    <row r="374" spans="1:15" x14ac:dyDescent="0.2">
      <c r="A374" s="2"/>
      <c r="B374" s="6"/>
      <c r="C374" s="70" t="s">
        <v>107</v>
      </c>
      <c r="D374" s="70"/>
      <c r="E374" s="70"/>
      <c r="F374" s="70"/>
      <c r="G374" s="70"/>
      <c r="H374" s="70"/>
      <c r="I374" s="104">
        <f>SUM(I371:K373)</f>
        <v>0</v>
      </c>
      <c r="J374" s="105"/>
      <c r="K374" s="106"/>
      <c r="L374" s="104">
        <f>SUM(L371:N373)</f>
        <v>0</v>
      </c>
      <c r="M374" s="105"/>
      <c r="N374" s="106"/>
      <c r="O374" s="2"/>
    </row>
    <row r="375" spans="1:15" x14ac:dyDescent="0.2">
      <c r="A375" s="2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2"/>
    </row>
    <row r="376" spans="1:15" x14ac:dyDescent="0.2">
      <c r="A376" s="2"/>
      <c r="B376" s="17" t="s">
        <v>159</v>
      </c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2"/>
    </row>
    <row r="377" spans="1:15" x14ac:dyDescent="0.2">
      <c r="A377" s="2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2"/>
    </row>
    <row r="378" spans="1:15" x14ac:dyDescent="0.2">
      <c r="A378" s="2"/>
      <c r="B378" s="6"/>
      <c r="C378" s="84" t="s">
        <v>5</v>
      </c>
      <c r="D378" s="84"/>
      <c r="E378" s="84"/>
      <c r="F378" s="84"/>
      <c r="G378" s="84"/>
      <c r="H378" s="84"/>
      <c r="I378" s="84">
        <v>2024</v>
      </c>
      <c r="J378" s="84"/>
      <c r="K378" s="84"/>
      <c r="L378" s="84">
        <v>2023</v>
      </c>
      <c r="M378" s="84"/>
      <c r="N378" s="84"/>
      <c r="O378" s="2"/>
    </row>
    <row r="379" spans="1:15" x14ac:dyDescent="0.2">
      <c r="A379" s="2"/>
      <c r="B379" s="6"/>
      <c r="C379" s="58"/>
      <c r="D379" s="58"/>
      <c r="E379" s="58"/>
      <c r="F379" s="58"/>
      <c r="G379" s="58"/>
      <c r="H379" s="58"/>
      <c r="I379" s="59">
        <v>19244.07</v>
      </c>
      <c r="J379" s="60"/>
      <c r="K379" s="60"/>
      <c r="L379" s="59">
        <v>0</v>
      </c>
      <c r="M379" s="60"/>
      <c r="N379" s="60"/>
      <c r="O379" s="2"/>
    </row>
    <row r="380" spans="1:15" x14ac:dyDescent="0.2">
      <c r="A380" s="2"/>
      <c r="B380" s="6"/>
      <c r="C380" s="58"/>
      <c r="D380" s="58"/>
      <c r="E380" s="58"/>
      <c r="F380" s="58"/>
      <c r="G380" s="58"/>
      <c r="H380" s="58"/>
      <c r="I380" s="59">
        <v>0</v>
      </c>
      <c r="J380" s="60"/>
      <c r="K380" s="60"/>
      <c r="L380" s="59">
        <v>0</v>
      </c>
      <c r="M380" s="60"/>
      <c r="N380" s="60"/>
      <c r="O380" s="2"/>
    </row>
    <row r="381" spans="1:15" x14ac:dyDescent="0.2">
      <c r="A381" s="2"/>
      <c r="B381" s="6"/>
      <c r="C381" s="58"/>
      <c r="D381" s="58"/>
      <c r="E381" s="58"/>
      <c r="F381" s="58"/>
      <c r="G381" s="58"/>
      <c r="H381" s="58"/>
      <c r="I381" s="60"/>
      <c r="J381" s="60"/>
      <c r="K381" s="60"/>
      <c r="L381" s="60"/>
      <c r="M381" s="60"/>
      <c r="N381" s="60"/>
      <c r="O381" s="2"/>
    </row>
    <row r="382" spans="1:15" x14ac:dyDescent="0.2">
      <c r="A382" s="2"/>
      <c r="B382" s="6"/>
      <c r="C382" s="70" t="s">
        <v>107</v>
      </c>
      <c r="D382" s="70"/>
      <c r="E382" s="70"/>
      <c r="F382" s="70"/>
      <c r="G382" s="70"/>
      <c r="H382" s="70"/>
      <c r="I382" s="104">
        <f>SUM(I379:K381)</f>
        <v>19244.07</v>
      </c>
      <c r="J382" s="105"/>
      <c r="K382" s="106"/>
      <c r="L382" s="104">
        <f>SUM(L379:N381)</f>
        <v>0</v>
      </c>
      <c r="M382" s="105"/>
      <c r="N382" s="106"/>
      <c r="O382" s="2"/>
    </row>
    <row r="383" spans="1:15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</row>
    <row r="384" spans="1:15" x14ac:dyDescent="0.2">
      <c r="A384" s="25" t="s">
        <v>49</v>
      </c>
      <c r="B384" s="7" t="s">
        <v>160</v>
      </c>
      <c r="C384" s="33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</row>
    <row r="385" spans="1:15" x14ac:dyDescent="0.2">
      <c r="A385" s="14"/>
      <c r="B385" s="33"/>
      <c r="C385" s="33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</row>
    <row r="386" spans="1:15" x14ac:dyDescent="0.2">
      <c r="A386" s="48" t="s">
        <v>92</v>
      </c>
      <c r="B386" s="97" t="s">
        <v>161</v>
      </c>
      <c r="C386" s="97"/>
      <c r="D386" s="97"/>
      <c r="E386" s="97"/>
      <c r="F386" s="97"/>
      <c r="G386" s="97"/>
      <c r="H386" s="97"/>
      <c r="I386" s="97"/>
      <c r="J386" s="97"/>
      <c r="K386" s="97"/>
      <c r="L386" s="97"/>
      <c r="M386" s="97"/>
      <c r="N386" s="97"/>
      <c r="O386" s="97"/>
    </row>
    <row r="387" spans="1:15" x14ac:dyDescent="0.2">
      <c r="A387" s="49"/>
      <c r="B387" s="97"/>
      <c r="C387" s="97"/>
      <c r="D387" s="97"/>
      <c r="E387" s="97"/>
      <c r="F387" s="97"/>
      <c r="G387" s="97"/>
      <c r="H387" s="97"/>
      <c r="I387" s="97"/>
      <c r="J387" s="97"/>
      <c r="K387" s="97"/>
      <c r="L387" s="97"/>
      <c r="M387" s="97"/>
      <c r="N387" s="97"/>
      <c r="O387" s="97"/>
    </row>
    <row r="388" spans="1:15" x14ac:dyDescent="0.2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</row>
    <row r="389" spans="1:15" x14ac:dyDescent="0.2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</row>
    <row r="390" spans="1:15" x14ac:dyDescent="0.2">
      <c r="A390" s="4" t="s">
        <v>162</v>
      </c>
      <c r="B390" s="50" t="s">
        <v>163</v>
      </c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6"/>
    </row>
    <row r="391" spans="1:15" x14ac:dyDescent="0.2">
      <c r="A391" s="7"/>
      <c r="B391" s="17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</row>
    <row r="392" spans="1:15" x14ac:dyDescent="0.2">
      <c r="A392" s="10" t="s">
        <v>3</v>
      </c>
      <c r="B392" s="129" t="s">
        <v>164</v>
      </c>
      <c r="C392" s="129"/>
      <c r="D392" s="129"/>
      <c r="E392" s="129"/>
      <c r="F392" s="129"/>
      <c r="G392" s="129"/>
      <c r="H392" s="129"/>
      <c r="I392" s="129"/>
      <c r="J392" s="129"/>
      <c r="K392" s="129"/>
      <c r="L392" s="129"/>
      <c r="M392" s="129"/>
      <c r="N392" s="129"/>
      <c r="O392" s="129"/>
    </row>
    <row r="393" spans="1:15" x14ac:dyDescent="0.2">
      <c r="A393" s="12"/>
      <c r="B393" s="51"/>
      <c r="C393" s="51"/>
      <c r="D393" s="51"/>
      <c r="E393" s="51"/>
      <c r="F393" s="51"/>
      <c r="G393" s="51"/>
      <c r="H393" s="51"/>
      <c r="I393" s="51"/>
      <c r="J393" s="51"/>
      <c r="K393" s="51"/>
      <c r="L393" s="51"/>
      <c r="M393" s="51"/>
      <c r="N393" s="51"/>
      <c r="O393" s="51"/>
    </row>
    <row r="394" spans="1:15" x14ac:dyDescent="0.2">
      <c r="A394" s="10" t="s">
        <v>72</v>
      </c>
      <c r="B394" s="129" t="s">
        <v>165</v>
      </c>
      <c r="C394" s="129"/>
      <c r="D394" s="129"/>
      <c r="E394" s="129"/>
      <c r="F394" s="129"/>
      <c r="G394" s="129"/>
      <c r="H394" s="129"/>
      <c r="I394" s="129"/>
      <c r="J394" s="129"/>
      <c r="K394" s="129"/>
      <c r="L394" s="129"/>
      <c r="M394" s="129"/>
      <c r="N394" s="129"/>
      <c r="O394" s="129"/>
    </row>
    <row r="395" spans="1:15" x14ac:dyDescent="0.2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</row>
    <row r="396" spans="1:15" x14ac:dyDescent="0.2">
      <c r="A396" s="17"/>
      <c r="B396" s="5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</row>
    <row r="397" spans="1:15" x14ac:dyDescent="0.2">
      <c r="A397" s="7" t="s">
        <v>166</v>
      </c>
      <c r="B397" s="17" t="s">
        <v>167</v>
      </c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</row>
    <row r="398" spans="1:15" x14ac:dyDescent="0.2">
      <c r="A398" s="7"/>
      <c r="B398" s="17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</row>
    <row r="399" spans="1:15" x14ac:dyDescent="0.2">
      <c r="A399" s="9"/>
      <c r="B399" s="7" t="s">
        <v>168</v>
      </c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</row>
    <row r="400" spans="1:15" x14ac:dyDescent="0.2">
      <c r="A400" s="9"/>
      <c r="B400" s="7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</row>
    <row r="401" spans="1:15" x14ac:dyDescent="0.2">
      <c r="A401" s="34" t="s">
        <v>3</v>
      </c>
      <c r="B401" s="130" t="s">
        <v>169</v>
      </c>
      <c r="C401" s="130"/>
      <c r="D401" s="130"/>
      <c r="E401" s="130"/>
      <c r="F401" s="130"/>
      <c r="G401" s="130"/>
      <c r="H401" s="130"/>
      <c r="I401" s="130"/>
      <c r="J401" s="130"/>
      <c r="K401" s="130"/>
      <c r="L401" s="130"/>
      <c r="M401" s="130"/>
      <c r="N401" s="130"/>
      <c r="O401" s="130"/>
    </row>
    <row r="402" spans="1:15" x14ac:dyDescent="0.2">
      <c r="A402" s="53"/>
      <c r="B402" s="130"/>
      <c r="C402" s="130"/>
      <c r="D402" s="130"/>
      <c r="E402" s="130"/>
      <c r="F402" s="130"/>
      <c r="G402" s="130"/>
      <c r="H402" s="130"/>
      <c r="I402" s="130"/>
      <c r="J402" s="130"/>
      <c r="K402" s="130"/>
      <c r="L402" s="130"/>
      <c r="M402" s="130"/>
      <c r="N402" s="130"/>
      <c r="O402" s="130"/>
    </row>
    <row r="403" spans="1:15" x14ac:dyDescent="0.2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</row>
    <row r="404" spans="1:15" x14ac:dyDescent="0.2">
      <c r="A404" s="6"/>
      <c r="B404" s="6"/>
      <c r="C404" s="131" t="s">
        <v>50</v>
      </c>
      <c r="D404" s="132"/>
      <c r="E404" s="132"/>
      <c r="F404" s="132"/>
      <c r="G404" s="132"/>
      <c r="H404" s="132"/>
      <c r="I404" s="132"/>
      <c r="J404" s="132"/>
      <c r="K404" s="132"/>
      <c r="L404" s="132"/>
      <c r="M404" s="132"/>
      <c r="N404" s="133"/>
      <c r="O404" s="6"/>
    </row>
    <row r="405" spans="1:15" x14ac:dyDescent="0.2">
      <c r="A405" s="6"/>
      <c r="B405" s="6"/>
      <c r="C405" s="131" t="s">
        <v>5</v>
      </c>
      <c r="D405" s="132"/>
      <c r="E405" s="132"/>
      <c r="F405" s="132"/>
      <c r="G405" s="132"/>
      <c r="H405" s="133"/>
      <c r="I405" s="55">
        <v>2024</v>
      </c>
      <c r="J405" s="56"/>
      <c r="K405" s="57"/>
      <c r="L405" s="55">
        <v>2023</v>
      </c>
      <c r="M405" s="56"/>
      <c r="N405" s="57"/>
      <c r="O405" s="6"/>
    </row>
    <row r="406" spans="1:15" x14ac:dyDescent="0.2">
      <c r="A406" s="6"/>
      <c r="B406" s="6"/>
      <c r="C406" s="123" t="s">
        <v>170</v>
      </c>
      <c r="D406" s="124"/>
      <c r="E406" s="124"/>
      <c r="F406" s="124"/>
      <c r="G406" s="124"/>
      <c r="H406" s="125"/>
      <c r="I406" s="126">
        <v>5000</v>
      </c>
      <c r="J406" s="127"/>
      <c r="K406" s="128"/>
      <c r="L406" s="126">
        <v>8500</v>
      </c>
      <c r="M406" s="127"/>
      <c r="N406" s="128"/>
      <c r="O406" s="6"/>
    </row>
    <row r="407" spans="1:15" x14ac:dyDescent="0.2">
      <c r="A407" s="6"/>
      <c r="B407" s="6"/>
      <c r="C407" s="123" t="s">
        <v>61</v>
      </c>
      <c r="D407" s="124"/>
      <c r="E407" s="124"/>
      <c r="F407" s="124"/>
      <c r="G407" s="124"/>
      <c r="H407" s="125"/>
      <c r="I407" s="126">
        <v>2638998.4700000002</v>
      </c>
      <c r="J407" s="127"/>
      <c r="K407" s="128"/>
      <c r="L407" s="126">
        <v>1782430.46</v>
      </c>
      <c r="M407" s="127"/>
      <c r="N407" s="128"/>
      <c r="O407" s="6"/>
    </row>
    <row r="408" spans="1:15" x14ac:dyDescent="0.2">
      <c r="A408" s="6"/>
      <c r="B408" s="6"/>
      <c r="C408" s="123" t="s">
        <v>171</v>
      </c>
      <c r="D408" s="124"/>
      <c r="E408" s="124"/>
      <c r="F408" s="124"/>
      <c r="G408" s="124"/>
      <c r="H408" s="125"/>
      <c r="I408" s="126">
        <v>0</v>
      </c>
      <c r="J408" s="127"/>
      <c r="K408" s="128"/>
      <c r="L408" s="126">
        <v>0</v>
      </c>
      <c r="M408" s="127"/>
      <c r="N408" s="128"/>
      <c r="O408" s="6"/>
    </row>
    <row r="409" spans="1:15" x14ac:dyDescent="0.2">
      <c r="A409" s="6"/>
      <c r="B409" s="6"/>
      <c r="C409" s="123" t="s">
        <v>172</v>
      </c>
      <c r="D409" s="124"/>
      <c r="E409" s="124"/>
      <c r="F409" s="124"/>
      <c r="G409" s="124"/>
      <c r="H409" s="125"/>
      <c r="I409" s="137">
        <v>4900000</v>
      </c>
      <c r="J409" s="138"/>
      <c r="K409" s="139"/>
      <c r="L409" s="137">
        <v>6313785.8399999999</v>
      </c>
      <c r="M409" s="138"/>
      <c r="N409" s="139"/>
      <c r="O409" s="6"/>
    </row>
    <row r="410" spans="1:15" x14ac:dyDescent="0.2">
      <c r="A410" s="6"/>
      <c r="B410" s="6"/>
      <c r="C410" s="123" t="s">
        <v>173</v>
      </c>
      <c r="D410" s="124"/>
      <c r="E410" s="124"/>
      <c r="F410" s="124"/>
      <c r="G410" s="124"/>
      <c r="H410" s="125"/>
      <c r="I410" s="126">
        <v>0</v>
      </c>
      <c r="J410" s="127"/>
      <c r="K410" s="128"/>
      <c r="L410" s="126">
        <v>0</v>
      </c>
      <c r="M410" s="127"/>
      <c r="N410" s="128"/>
      <c r="O410" s="6"/>
    </row>
    <row r="411" spans="1:15" x14ac:dyDescent="0.2">
      <c r="A411" s="6"/>
      <c r="B411" s="6"/>
      <c r="C411" s="123" t="s">
        <v>174</v>
      </c>
      <c r="D411" s="124"/>
      <c r="E411" s="124"/>
      <c r="F411" s="124"/>
      <c r="G411" s="124"/>
      <c r="H411" s="125"/>
      <c r="I411" s="134">
        <v>19244.07</v>
      </c>
      <c r="J411" s="135"/>
      <c r="K411" s="136"/>
      <c r="L411" s="126">
        <v>0</v>
      </c>
      <c r="M411" s="127"/>
      <c r="N411" s="128"/>
      <c r="O411" s="6"/>
    </row>
    <row r="412" spans="1:15" x14ac:dyDescent="0.2">
      <c r="A412" s="6"/>
      <c r="B412" s="6"/>
      <c r="C412" s="123" t="s">
        <v>175</v>
      </c>
      <c r="D412" s="124"/>
      <c r="E412" s="124"/>
      <c r="F412" s="124"/>
      <c r="G412" s="124"/>
      <c r="H412" s="125"/>
      <c r="I412" s="126">
        <v>0</v>
      </c>
      <c r="J412" s="127"/>
      <c r="K412" s="128"/>
      <c r="L412" s="126">
        <v>0</v>
      </c>
      <c r="M412" s="127"/>
      <c r="N412" s="128"/>
      <c r="O412" s="6"/>
    </row>
    <row r="413" spans="1:15" x14ac:dyDescent="0.2">
      <c r="A413" s="6"/>
      <c r="B413" s="6"/>
      <c r="C413" s="145" t="s">
        <v>176</v>
      </c>
      <c r="D413" s="146"/>
      <c r="E413" s="146"/>
      <c r="F413" s="146"/>
      <c r="G413" s="146"/>
      <c r="H413" s="147"/>
      <c r="I413" s="89">
        <f>SUM(I406:K412)</f>
        <v>7563242.540000001</v>
      </c>
      <c r="J413" s="90"/>
      <c r="K413" s="91"/>
      <c r="L413" s="89">
        <f>SUM(L406:N412)</f>
        <v>8104716.2999999998</v>
      </c>
      <c r="M413" s="90"/>
      <c r="N413" s="91"/>
      <c r="O413" s="6"/>
    </row>
    <row r="414" spans="1:15" x14ac:dyDescent="0.2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</row>
    <row r="415" spans="1:15" x14ac:dyDescent="0.2">
      <c r="A415" s="34" t="s">
        <v>72</v>
      </c>
      <c r="B415" s="129" t="s">
        <v>177</v>
      </c>
      <c r="C415" s="129"/>
      <c r="D415" s="129"/>
      <c r="E415" s="129"/>
      <c r="F415" s="129"/>
      <c r="G415" s="129"/>
      <c r="H415" s="129"/>
      <c r="I415" s="129"/>
      <c r="J415" s="129"/>
      <c r="K415" s="129"/>
      <c r="L415" s="129"/>
      <c r="M415" s="129"/>
      <c r="N415" s="129"/>
      <c r="O415" s="129"/>
    </row>
    <row r="416" spans="1:15" x14ac:dyDescent="0.2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</row>
    <row r="417" spans="1:15" x14ac:dyDescent="0.2">
      <c r="A417" s="6"/>
      <c r="B417" s="6"/>
      <c r="C417" s="131" t="s">
        <v>178</v>
      </c>
      <c r="D417" s="132"/>
      <c r="E417" s="132"/>
      <c r="F417" s="132"/>
      <c r="G417" s="132"/>
      <c r="H417" s="132"/>
      <c r="I417" s="132"/>
      <c r="J417" s="132"/>
      <c r="K417" s="132"/>
      <c r="L417" s="132"/>
      <c r="M417" s="132"/>
      <c r="N417" s="133"/>
      <c r="O417" s="6"/>
    </row>
    <row r="418" spans="1:15" x14ac:dyDescent="0.2">
      <c r="A418" s="6"/>
      <c r="B418" s="6"/>
      <c r="C418" s="131" t="s">
        <v>5</v>
      </c>
      <c r="D418" s="132"/>
      <c r="E418" s="132"/>
      <c r="F418" s="132"/>
      <c r="G418" s="132"/>
      <c r="H418" s="133"/>
      <c r="I418" s="84">
        <v>2024</v>
      </c>
      <c r="J418" s="84"/>
      <c r="K418" s="84"/>
      <c r="L418" s="84">
        <v>2023</v>
      </c>
      <c r="M418" s="84"/>
      <c r="N418" s="84"/>
      <c r="O418" s="6"/>
    </row>
    <row r="419" spans="1:15" x14ac:dyDescent="0.2">
      <c r="A419" s="6"/>
      <c r="B419" s="6"/>
      <c r="C419" s="140" t="s">
        <v>179</v>
      </c>
      <c r="D419" s="141"/>
      <c r="E419" s="141"/>
      <c r="F419" s="141"/>
      <c r="G419" s="141"/>
      <c r="H419" s="142"/>
      <c r="I419" s="143"/>
      <c r="J419" s="143"/>
      <c r="K419" s="143"/>
      <c r="L419" s="144"/>
      <c r="M419" s="144"/>
      <c r="N419" s="144"/>
      <c r="O419" s="6"/>
    </row>
    <row r="420" spans="1:15" x14ac:dyDescent="0.2">
      <c r="A420" s="6"/>
      <c r="B420" s="6"/>
      <c r="C420" s="148" t="s">
        <v>180</v>
      </c>
      <c r="D420" s="149"/>
      <c r="E420" s="149"/>
      <c r="F420" s="149"/>
      <c r="G420" s="149"/>
      <c r="H420" s="150"/>
      <c r="I420" s="153"/>
      <c r="J420" s="153"/>
      <c r="K420" s="153"/>
      <c r="L420" s="154"/>
      <c r="M420" s="154"/>
      <c r="N420" s="154"/>
      <c r="O420" s="6"/>
    </row>
    <row r="421" spans="1:15" x14ac:dyDescent="0.2">
      <c r="A421" s="6"/>
      <c r="B421" s="6"/>
      <c r="C421" s="148" t="s">
        <v>181</v>
      </c>
      <c r="D421" s="149"/>
      <c r="E421" s="149"/>
      <c r="F421" s="149"/>
      <c r="G421" s="149"/>
      <c r="H421" s="150"/>
      <c r="I421" s="151"/>
      <c r="J421" s="151"/>
      <c r="K421" s="151"/>
      <c r="L421" s="152"/>
      <c r="M421" s="152"/>
      <c r="N421" s="152"/>
      <c r="O421" s="6"/>
    </row>
    <row r="422" spans="1:15" x14ac:dyDescent="0.2">
      <c r="A422" s="6"/>
      <c r="B422" s="6"/>
      <c r="C422" s="148" t="s">
        <v>182</v>
      </c>
      <c r="D422" s="149"/>
      <c r="E422" s="149"/>
      <c r="F422" s="149"/>
      <c r="G422" s="149"/>
      <c r="H422" s="150"/>
      <c r="I422" s="151"/>
      <c r="J422" s="151"/>
      <c r="K422" s="151"/>
      <c r="L422" s="152"/>
      <c r="M422" s="152"/>
      <c r="N422" s="152"/>
      <c r="O422" s="6"/>
    </row>
    <row r="423" spans="1:15" x14ac:dyDescent="0.2">
      <c r="A423" s="6"/>
      <c r="B423" s="6"/>
      <c r="C423" s="148" t="s">
        <v>183</v>
      </c>
      <c r="D423" s="149"/>
      <c r="E423" s="149"/>
      <c r="F423" s="149"/>
      <c r="G423" s="149"/>
      <c r="H423" s="150"/>
      <c r="I423" s="151"/>
      <c r="J423" s="151"/>
      <c r="K423" s="151"/>
      <c r="L423" s="152"/>
      <c r="M423" s="152"/>
      <c r="N423" s="152"/>
      <c r="O423" s="6"/>
    </row>
    <row r="424" spans="1:15" x14ac:dyDescent="0.2">
      <c r="A424" s="6"/>
      <c r="B424" s="6"/>
      <c r="C424" s="148" t="s">
        <v>184</v>
      </c>
      <c r="D424" s="149"/>
      <c r="E424" s="149"/>
      <c r="F424" s="149"/>
      <c r="G424" s="149"/>
      <c r="H424" s="150"/>
      <c r="I424" s="164"/>
      <c r="J424" s="164"/>
      <c r="K424" s="164"/>
      <c r="L424" s="165"/>
      <c r="M424" s="165"/>
      <c r="N424" s="165"/>
      <c r="O424" s="6"/>
    </row>
    <row r="425" spans="1:15" x14ac:dyDescent="0.2">
      <c r="A425" s="6"/>
      <c r="B425" s="6"/>
      <c r="C425" s="148" t="s">
        <v>185</v>
      </c>
      <c r="D425" s="149"/>
      <c r="E425" s="149"/>
      <c r="F425" s="149"/>
      <c r="G425" s="149"/>
      <c r="H425" s="150"/>
      <c r="I425" s="164"/>
      <c r="J425" s="164"/>
      <c r="K425" s="164"/>
      <c r="L425" s="165"/>
      <c r="M425" s="165"/>
      <c r="N425" s="165"/>
      <c r="O425" s="6"/>
    </row>
    <row r="426" spans="1:15" x14ac:dyDescent="0.2">
      <c r="A426" s="6"/>
      <c r="B426" s="6"/>
      <c r="C426" s="148" t="s">
        <v>186</v>
      </c>
      <c r="D426" s="149"/>
      <c r="E426" s="149"/>
      <c r="F426" s="149"/>
      <c r="G426" s="149"/>
      <c r="H426" s="150"/>
      <c r="I426" s="155">
        <v>450000</v>
      </c>
      <c r="J426" s="156"/>
      <c r="K426" s="157"/>
      <c r="L426" s="158"/>
      <c r="M426" s="159"/>
      <c r="N426" s="160"/>
      <c r="O426" s="6"/>
    </row>
    <row r="427" spans="1:15" x14ac:dyDescent="0.2">
      <c r="A427" s="6"/>
      <c r="B427" s="6"/>
      <c r="C427" s="161" t="s">
        <v>187</v>
      </c>
      <c r="D427" s="162"/>
      <c r="E427" s="162"/>
      <c r="F427" s="162"/>
      <c r="G427" s="162"/>
      <c r="H427" s="163"/>
      <c r="I427" s="155"/>
      <c r="J427" s="156"/>
      <c r="K427" s="157"/>
      <c r="L427" s="158"/>
      <c r="M427" s="159"/>
      <c r="N427" s="160"/>
      <c r="O427" s="6"/>
    </row>
    <row r="428" spans="1:15" x14ac:dyDescent="0.2">
      <c r="A428" s="6"/>
      <c r="B428" s="6"/>
      <c r="C428" s="148" t="s">
        <v>188</v>
      </c>
      <c r="D428" s="149"/>
      <c r="E428" s="149"/>
      <c r="F428" s="149"/>
      <c r="G428" s="149"/>
      <c r="H428" s="150"/>
      <c r="I428" s="155">
        <v>29633.93</v>
      </c>
      <c r="J428" s="156"/>
      <c r="K428" s="157"/>
      <c r="L428" s="158"/>
      <c r="M428" s="159"/>
      <c r="N428" s="160"/>
      <c r="O428" s="6"/>
    </row>
    <row r="429" spans="1:15" x14ac:dyDescent="0.2">
      <c r="A429" s="6"/>
      <c r="B429" s="6"/>
      <c r="C429" s="148" t="s">
        <v>189</v>
      </c>
      <c r="D429" s="149"/>
      <c r="E429" s="149"/>
      <c r="F429" s="149"/>
      <c r="G429" s="149"/>
      <c r="H429" s="150"/>
      <c r="I429" s="155"/>
      <c r="J429" s="156"/>
      <c r="K429" s="157"/>
      <c r="L429" s="158"/>
      <c r="M429" s="159"/>
      <c r="N429" s="160"/>
      <c r="O429" s="6"/>
    </row>
    <row r="430" spans="1:15" x14ac:dyDescent="0.2">
      <c r="A430" s="6"/>
      <c r="B430" s="6"/>
      <c r="C430" s="148" t="s">
        <v>190</v>
      </c>
      <c r="D430" s="149"/>
      <c r="E430" s="149"/>
      <c r="F430" s="149"/>
      <c r="G430" s="149"/>
      <c r="H430" s="150"/>
      <c r="I430" s="155"/>
      <c r="J430" s="156"/>
      <c r="K430" s="157"/>
      <c r="L430" s="158"/>
      <c r="M430" s="159"/>
      <c r="N430" s="160"/>
      <c r="O430" s="6"/>
    </row>
    <row r="431" spans="1:15" x14ac:dyDescent="0.2">
      <c r="A431" s="6"/>
      <c r="B431" s="6"/>
      <c r="C431" s="148" t="s">
        <v>191</v>
      </c>
      <c r="D431" s="149"/>
      <c r="E431" s="149"/>
      <c r="F431" s="149"/>
      <c r="G431" s="149"/>
      <c r="H431" s="150"/>
      <c r="I431" s="155">
        <v>370172.42</v>
      </c>
      <c r="J431" s="156"/>
      <c r="K431" s="157"/>
      <c r="L431" s="158"/>
      <c r="M431" s="159"/>
      <c r="N431" s="160"/>
      <c r="O431" s="6"/>
    </row>
    <row r="432" spans="1:15" x14ac:dyDescent="0.2">
      <c r="A432" s="6"/>
      <c r="B432" s="6"/>
      <c r="C432" s="148" t="s">
        <v>192</v>
      </c>
      <c r="D432" s="149"/>
      <c r="E432" s="149"/>
      <c r="F432" s="149"/>
      <c r="G432" s="149"/>
      <c r="H432" s="150"/>
      <c r="I432" s="155"/>
      <c r="J432" s="156"/>
      <c r="K432" s="157"/>
      <c r="L432" s="158"/>
      <c r="M432" s="159"/>
      <c r="N432" s="160"/>
      <c r="O432" s="6"/>
    </row>
    <row r="433" spans="1:15" x14ac:dyDescent="0.2">
      <c r="A433" s="6"/>
      <c r="B433" s="6"/>
      <c r="C433" s="148" t="s">
        <v>193</v>
      </c>
      <c r="D433" s="149"/>
      <c r="E433" s="149"/>
      <c r="F433" s="149"/>
      <c r="G433" s="149"/>
      <c r="H433" s="150"/>
      <c r="I433" s="155">
        <v>4143184.17</v>
      </c>
      <c r="J433" s="156"/>
      <c r="K433" s="157"/>
      <c r="L433" s="158"/>
      <c r="M433" s="159"/>
      <c r="N433" s="160"/>
      <c r="O433" s="6"/>
    </row>
    <row r="434" spans="1:15" x14ac:dyDescent="0.2">
      <c r="A434" s="6"/>
      <c r="B434" s="6"/>
      <c r="C434" s="148" t="s">
        <v>194</v>
      </c>
      <c r="D434" s="149"/>
      <c r="E434" s="149"/>
      <c r="F434" s="149"/>
      <c r="G434" s="149"/>
      <c r="H434" s="150"/>
      <c r="I434" s="155"/>
      <c r="J434" s="156"/>
      <c r="K434" s="157"/>
      <c r="L434" s="158"/>
      <c r="M434" s="159"/>
      <c r="N434" s="160"/>
      <c r="O434" s="6"/>
    </row>
    <row r="435" spans="1:15" x14ac:dyDescent="0.2">
      <c r="A435" s="6"/>
      <c r="B435" s="6"/>
      <c r="C435" s="148" t="s">
        <v>195</v>
      </c>
      <c r="D435" s="149"/>
      <c r="E435" s="149"/>
      <c r="F435" s="149"/>
      <c r="G435" s="149"/>
      <c r="H435" s="150"/>
      <c r="I435" s="155"/>
      <c r="J435" s="156"/>
      <c r="K435" s="157"/>
      <c r="L435" s="158"/>
      <c r="M435" s="159"/>
      <c r="N435" s="160"/>
      <c r="O435" s="6"/>
    </row>
    <row r="436" spans="1:15" x14ac:dyDescent="0.2">
      <c r="A436" s="6"/>
      <c r="B436" s="6"/>
      <c r="C436" s="161" t="s">
        <v>196</v>
      </c>
      <c r="D436" s="162"/>
      <c r="E436" s="162"/>
      <c r="F436" s="162"/>
      <c r="G436" s="162"/>
      <c r="H436" s="163"/>
      <c r="I436" s="155"/>
      <c r="J436" s="156"/>
      <c r="K436" s="157"/>
      <c r="L436" s="158"/>
      <c r="M436" s="159"/>
      <c r="N436" s="160"/>
      <c r="O436" s="6"/>
    </row>
    <row r="437" spans="1:15" x14ac:dyDescent="0.2">
      <c r="A437" s="6"/>
      <c r="B437" s="6"/>
      <c r="C437" s="170" t="s">
        <v>176</v>
      </c>
      <c r="D437" s="171"/>
      <c r="E437" s="171"/>
      <c r="F437" s="171"/>
      <c r="G437" s="171"/>
      <c r="H437" s="172"/>
      <c r="I437" s="89">
        <f>SUM(I419:K436)-I419-I427</f>
        <v>4992990.5199999996</v>
      </c>
      <c r="J437" s="90"/>
      <c r="K437" s="91"/>
      <c r="L437" s="104">
        <f>SUM(L419:N436)-L419-L427</f>
        <v>0</v>
      </c>
      <c r="M437" s="105"/>
      <c r="N437" s="106"/>
      <c r="O437" s="6"/>
    </row>
    <row r="438" spans="1:15" x14ac:dyDescent="0.2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</row>
    <row r="439" spans="1:15" x14ac:dyDescent="0.2">
      <c r="A439" s="10" t="s">
        <v>74</v>
      </c>
      <c r="B439" s="130" t="s">
        <v>197</v>
      </c>
      <c r="C439" s="130"/>
      <c r="D439" s="130"/>
      <c r="E439" s="130"/>
      <c r="F439" s="130"/>
      <c r="G439" s="130"/>
      <c r="H439" s="130"/>
      <c r="I439" s="130"/>
      <c r="J439" s="130"/>
      <c r="K439" s="130"/>
      <c r="L439" s="130"/>
      <c r="M439" s="130"/>
      <c r="N439" s="130"/>
      <c r="O439" s="130"/>
    </row>
    <row r="440" spans="1:15" x14ac:dyDescent="0.2">
      <c r="A440" s="10"/>
      <c r="B440" s="130"/>
      <c r="C440" s="130"/>
      <c r="D440" s="130"/>
      <c r="E440" s="130"/>
      <c r="F440" s="130"/>
      <c r="G440" s="130"/>
      <c r="H440" s="130"/>
      <c r="I440" s="130"/>
      <c r="J440" s="130"/>
      <c r="K440" s="130"/>
      <c r="L440" s="130"/>
      <c r="M440" s="130"/>
      <c r="N440" s="130"/>
      <c r="O440" s="130"/>
    </row>
    <row r="441" spans="1:15" x14ac:dyDescent="0.2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</row>
    <row r="442" spans="1:15" x14ac:dyDescent="0.2">
      <c r="A442" s="6"/>
      <c r="B442" s="6"/>
      <c r="C442" s="131" t="s">
        <v>198</v>
      </c>
      <c r="D442" s="132"/>
      <c r="E442" s="132"/>
      <c r="F442" s="132"/>
      <c r="G442" s="132"/>
      <c r="H442" s="132"/>
      <c r="I442" s="132"/>
      <c r="J442" s="132"/>
      <c r="K442" s="132"/>
      <c r="L442" s="132"/>
      <c r="M442" s="132"/>
      <c r="N442" s="133"/>
      <c r="O442" s="6"/>
    </row>
    <row r="443" spans="1:15" x14ac:dyDescent="0.2">
      <c r="A443" s="6"/>
      <c r="B443" s="6"/>
      <c r="C443" s="166" t="s">
        <v>5</v>
      </c>
      <c r="D443" s="166"/>
      <c r="E443" s="166"/>
      <c r="F443" s="166"/>
      <c r="G443" s="166"/>
      <c r="H443" s="166"/>
      <c r="I443" s="167">
        <v>2024</v>
      </c>
      <c r="J443" s="167"/>
      <c r="K443" s="167"/>
      <c r="L443" s="167">
        <v>2023</v>
      </c>
      <c r="M443" s="167"/>
      <c r="N443" s="167"/>
      <c r="O443" s="6"/>
    </row>
    <row r="444" spans="1:15" x14ac:dyDescent="0.2">
      <c r="A444" s="6"/>
      <c r="B444" s="6"/>
      <c r="C444" s="168" t="s">
        <v>199</v>
      </c>
      <c r="D444" s="168"/>
      <c r="E444" s="168"/>
      <c r="F444" s="168"/>
      <c r="G444" s="168"/>
      <c r="H444" s="168"/>
      <c r="I444" s="169">
        <v>4169315.52</v>
      </c>
      <c r="J444" s="169"/>
      <c r="K444" s="169"/>
      <c r="L444" s="169">
        <v>3689504.22</v>
      </c>
      <c r="M444" s="169"/>
      <c r="N444" s="169"/>
      <c r="O444" s="6"/>
    </row>
    <row r="445" spans="1:15" x14ac:dyDescent="0.2">
      <c r="A445" s="6"/>
      <c r="B445" s="6"/>
      <c r="C445" s="175" t="s">
        <v>200</v>
      </c>
      <c r="D445" s="176"/>
      <c r="E445" s="176"/>
      <c r="F445" s="176"/>
      <c r="G445" s="176"/>
      <c r="H445" s="176"/>
      <c r="I445" s="177"/>
      <c r="J445" s="177"/>
      <c r="K445" s="177"/>
      <c r="L445" s="177"/>
      <c r="M445" s="177"/>
      <c r="N445" s="177"/>
      <c r="O445" s="6"/>
    </row>
    <row r="446" spans="1:15" x14ac:dyDescent="0.2">
      <c r="A446" s="6"/>
      <c r="B446" s="6"/>
      <c r="C446" s="173" t="s">
        <v>201</v>
      </c>
      <c r="D446" s="173"/>
      <c r="E446" s="173"/>
      <c r="F446" s="173"/>
      <c r="G446" s="173"/>
      <c r="H446" s="173"/>
      <c r="I446" s="174"/>
      <c r="J446" s="174"/>
      <c r="K446" s="174"/>
      <c r="L446" s="174"/>
      <c r="M446" s="174"/>
      <c r="N446" s="174"/>
      <c r="O446" s="6"/>
    </row>
    <row r="447" spans="1:15" x14ac:dyDescent="0.2">
      <c r="A447" s="6"/>
      <c r="B447" s="6"/>
      <c r="C447" s="173" t="s">
        <v>202</v>
      </c>
      <c r="D447" s="173"/>
      <c r="E447" s="173"/>
      <c r="F447" s="173"/>
      <c r="G447" s="173"/>
      <c r="H447" s="173"/>
      <c r="I447" s="174"/>
      <c r="J447" s="174"/>
      <c r="K447" s="174"/>
      <c r="L447" s="174"/>
      <c r="M447" s="174"/>
      <c r="N447" s="174"/>
      <c r="O447" s="6"/>
    </row>
    <row r="448" spans="1:15" x14ac:dyDescent="0.2">
      <c r="A448" s="6"/>
      <c r="B448" s="6"/>
      <c r="C448" s="173" t="s">
        <v>203</v>
      </c>
      <c r="D448" s="173"/>
      <c r="E448" s="173"/>
      <c r="F448" s="173"/>
      <c r="G448" s="173"/>
      <c r="H448" s="173"/>
      <c r="I448" s="174"/>
      <c r="J448" s="174"/>
      <c r="K448" s="174"/>
      <c r="L448" s="174"/>
      <c r="M448" s="174"/>
      <c r="N448" s="174"/>
      <c r="O448" s="6"/>
    </row>
    <row r="449" spans="1:15" x14ac:dyDescent="0.2">
      <c r="A449" s="6"/>
      <c r="B449" s="6"/>
      <c r="C449" s="173" t="s">
        <v>204</v>
      </c>
      <c r="D449" s="173"/>
      <c r="E449" s="173"/>
      <c r="F449" s="173"/>
      <c r="G449" s="173"/>
      <c r="H449" s="173"/>
      <c r="I449" s="178"/>
      <c r="J449" s="178"/>
      <c r="K449" s="178"/>
      <c r="L449" s="178"/>
      <c r="M449" s="178"/>
      <c r="N449" s="178"/>
      <c r="O449" s="6"/>
    </row>
    <row r="450" spans="1:15" x14ac:dyDescent="0.2">
      <c r="A450" s="6"/>
      <c r="B450" s="6"/>
      <c r="C450" s="173" t="s">
        <v>205</v>
      </c>
      <c r="D450" s="173"/>
      <c r="E450" s="173"/>
      <c r="F450" s="173"/>
      <c r="G450" s="173"/>
      <c r="H450" s="173"/>
      <c r="I450" s="178"/>
      <c r="J450" s="178"/>
      <c r="K450" s="178"/>
      <c r="L450" s="178"/>
      <c r="M450" s="178"/>
      <c r="N450" s="178"/>
      <c r="O450" s="6"/>
    </row>
    <row r="451" spans="1:15" x14ac:dyDescent="0.2">
      <c r="A451" s="6"/>
      <c r="B451" s="6"/>
      <c r="C451" s="173" t="s">
        <v>206</v>
      </c>
      <c r="D451" s="173"/>
      <c r="E451" s="173"/>
      <c r="F451" s="173"/>
      <c r="G451" s="173"/>
      <c r="H451" s="173"/>
      <c r="I451" s="174"/>
      <c r="J451" s="174"/>
      <c r="K451" s="174"/>
      <c r="L451" s="174"/>
      <c r="M451" s="174"/>
      <c r="N451" s="174"/>
      <c r="O451" s="6"/>
    </row>
    <row r="452" spans="1:15" x14ac:dyDescent="0.2">
      <c r="A452" s="6"/>
      <c r="B452" s="6"/>
      <c r="C452" s="168" t="s">
        <v>207</v>
      </c>
      <c r="D452" s="168"/>
      <c r="E452" s="168"/>
      <c r="F452" s="168"/>
      <c r="G452" s="168"/>
      <c r="H452" s="168"/>
      <c r="I452" s="174"/>
      <c r="J452" s="174"/>
      <c r="K452" s="174"/>
      <c r="L452" s="174"/>
      <c r="M452" s="174"/>
      <c r="N452" s="174"/>
      <c r="O452" s="6"/>
    </row>
    <row r="453" spans="1:15" x14ac:dyDescent="0.2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</row>
    <row r="456" spans="1:15" x14ac:dyDescent="0.2">
      <c r="C456" s="1" t="s">
        <v>209</v>
      </c>
      <c r="K456" s="1" t="s">
        <v>212</v>
      </c>
    </row>
    <row r="457" spans="1:15" x14ac:dyDescent="0.2">
      <c r="C457" s="1" t="s">
        <v>210</v>
      </c>
      <c r="F457" s="50"/>
      <c r="G457" s="50"/>
      <c r="H457" s="50"/>
      <c r="K457" s="1" t="s">
        <v>213</v>
      </c>
    </row>
    <row r="458" spans="1:15" x14ac:dyDescent="0.2">
      <c r="C458" s="1" t="s">
        <v>211</v>
      </c>
      <c r="F458" s="179"/>
      <c r="G458" s="179"/>
      <c r="H458" s="179"/>
      <c r="K458" s="1" t="s">
        <v>214</v>
      </c>
    </row>
    <row r="459" spans="1:15" x14ac:dyDescent="0.2">
      <c r="F459" s="179"/>
      <c r="G459" s="179"/>
      <c r="H459" s="179"/>
    </row>
    <row r="460" spans="1:15" x14ac:dyDescent="0.2">
      <c r="F460" s="180"/>
      <c r="G460" s="180"/>
      <c r="H460" s="180"/>
    </row>
  </sheetData>
  <mergeCells count="575">
    <mergeCell ref="F458:H458"/>
    <mergeCell ref="F459:H459"/>
    <mergeCell ref="C451:H451"/>
    <mergeCell ref="I451:K451"/>
    <mergeCell ref="L451:N451"/>
    <mergeCell ref="C452:H452"/>
    <mergeCell ref="I452:K452"/>
    <mergeCell ref="L452:N452"/>
    <mergeCell ref="C449:H449"/>
    <mergeCell ref="I449:K449"/>
    <mergeCell ref="L449:N449"/>
    <mergeCell ref="C450:H450"/>
    <mergeCell ref="I450:K450"/>
    <mergeCell ref="L450:N450"/>
    <mergeCell ref="C447:H447"/>
    <mergeCell ref="I447:K447"/>
    <mergeCell ref="L447:N447"/>
    <mergeCell ref="C448:H448"/>
    <mergeCell ref="I448:K448"/>
    <mergeCell ref="L448:N448"/>
    <mergeCell ref="C445:H445"/>
    <mergeCell ref="I445:K445"/>
    <mergeCell ref="L445:N445"/>
    <mergeCell ref="C446:H446"/>
    <mergeCell ref="I446:K446"/>
    <mergeCell ref="L446:N446"/>
    <mergeCell ref="B439:O440"/>
    <mergeCell ref="C442:N442"/>
    <mergeCell ref="C443:H443"/>
    <mergeCell ref="I443:K443"/>
    <mergeCell ref="L443:N443"/>
    <mergeCell ref="C444:H444"/>
    <mergeCell ref="I444:K444"/>
    <mergeCell ref="L444:N444"/>
    <mergeCell ref="C436:H436"/>
    <mergeCell ref="I436:K436"/>
    <mergeCell ref="L436:N436"/>
    <mergeCell ref="C437:H437"/>
    <mergeCell ref="I437:K437"/>
    <mergeCell ref="L437:N437"/>
    <mergeCell ref="C434:H434"/>
    <mergeCell ref="I434:K434"/>
    <mergeCell ref="L434:N434"/>
    <mergeCell ref="C435:H435"/>
    <mergeCell ref="I435:K435"/>
    <mergeCell ref="L435:N435"/>
    <mergeCell ref="C432:H432"/>
    <mergeCell ref="I432:K432"/>
    <mergeCell ref="L432:N432"/>
    <mergeCell ref="C433:H433"/>
    <mergeCell ref="I433:K433"/>
    <mergeCell ref="L433:N433"/>
    <mergeCell ref="C430:H430"/>
    <mergeCell ref="I430:K430"/>
    <mergeCell ref="L430:N430"/>
    <mergeCell ref="C431:H431"/>
    <mergeCell ref="I431:K431"/>
    <mergeCell ref="L431:N431"/>
    <mergeCell ref="C428:H428"/>
    <mergeCell ref="I428:K428"/>
    <mergeCell ref="L428:N428"/>
    <mergeCell ref="C429:H429"/>
    <mergeCell ref="I429:K429"/>
    <mergeCell ref="L429:N429"/>
    <mergeCell ref="C426:H426"/>
    <mergeCell ref="I426:K426"/>
    <mergeCell ref="L426:N426"/>
    <mergeCell ref="C427:H427"/>
    <mergeCell ref="I427:K427"/>
    <mergeCell ref="L427:N427"/>
    <mergeCell ref="C424:H424"/>
    <mergeCell ref="I424:K424"/>
    <mergeCell ref="L424:N424"/>
    <mergeCell ref="C425:H425"/>
    <mergeCell ref="I425:K425"/>
    <mergeCell ref="L425:N425"/>
    <mergeCell ref="C422:H422"/>
    <mergeCell ref="I422:K422"/>
    <mergeCell ref="L422:N422"/>
    <mergeCell ref="C423:H423"/>
    <mergeCell ref="I423:K423"/>
    <mergeCell ref="L423:N423"/>
    <mergeCell ref="C420:H420"/>
    <mergeCell ref="I420:K420"/>
    <mergeCell ref="L420:N420"/>
    <mergeCell ref="C421:H421"/>
    <mergeCell ref="I421:K421"/>
    <mergeCell ref="L421:N421"/>
    <mergeCell ref="B415:O415"/>
    <mergeCell ref="C417:N417"/>
    <mergeCell ref="C418:H418"/>
    <mergeCell ref="I418:K418"/>
    <mergeCell ref="L418:N418"/>
    <mergeCell ref="C419:H419"/>
    <mergeCell ref="I419:K419"/>
    <mergeCell ref="L419:N419"/>
    <mergeCell ref="C412:H412"/>
    <mergeCell ref="I412:K412"/>
    <mergeCell ref="L412:N412"/>
    <mergeCell ref="C413:H413"/>
    <mergeCell ref="I413:K413"/>
    <mergeCell ref="L413:N413"/>
    <mergeCell ref="C410:H410"/>
    <mergeCell ref="I410:K410"/>
    <mergeCell ref="L410:N410"/>
    <mergeCell ref="C411:H411"/>
    <mergeCell ref="I411:K411"/>
    <mergeCell ref="L411:N411"/>
    <mergeCell ref="C408:H408"/>
    <mergeCell ref="I408:K408"/>
    <mergeCell ref="L408:N408"/>
    <mergeCell ref="C409:H409"/>
    <mergeCell ref="I409:K409"/>
    <mergeCell ref="L409:N409"/>
    <mergeCell ref="C406:H406"/>
    <mergeCell ref="I406:K406"/>
    <mergeCell ref="L406:N406"/>
    <mergeCell ref="C407:H407"/>
    <mergeCell ref="I407:K407"/>
    <mergeCell ref="L407:N407"/>
    <mergeCell ref="B386:O387"/>
    <mergeCell ref="B392:O392"/>
    <mergeCell ref="B394:O394"/>
    <mergeCell ref="B401:O402"/>
    <mergeCell ref="C404:N404"/>
    <mergeCell ref="C405:H405"/>
    <mergeCell ref="I405:K405"/>
    <mergeCell ref="L405:N405"/>
    <mergeCell ref="C381:H381"/>
    <mergeCell ref="I381:K381"/>
    <mergeCell ref="L381:N381"/>
    <mergeCell ref="C382:H382"/>
    <mergeCell ref="I382:K382"/>
    <mergeCell ref="L382:N382"/>
    <mergeCell ref="C379:H379"/>
    <mergeCell ref="I379:K379"/>
    <mergeCell ref="L379:N379"/>
    <mergeCell ref="C380:H380"/>
    <mergeCell ref="I380:K380"/>
    <mergeCell ref="L380:N380"/>
    <mergeCell ref="C374:H374"/>
    <mergeCell ref="I374:K374"/>
    <mergeCell ref="L374:N374"/>
    <mergeCell ref="C378:H378"/>
    <mergeCell ref="I378:K378"/>
    <mergeCell ref="L378:N378"/>
    <mergeCell ref="C372:H372"/>
    <mergeCell ref="I372:K372"/>
    <mergeCell ref="L372:N372"/>
    <mergeCell ref="C373:H373"/>
    <mergeCell ref="I373:K373"/>
    <mergeCell ref="L373:N373"/>
    <mergeCell ref="B366:O366"/>
    <mergeCell ref="C370:H370"/>
    <mergeCell ref="I370:K370"/>
    <mergeCell ref="L370:N370"/>
    <mergeCell ref="C371:H371"/>
    <mergeCell ref="I371:K371"/>
    <mergeCell ref="L371:N371"/>
    <mergeCell ref="C361:H361"/>
    <mergeCell ref="I361:K361"/>
    <mergeCell ref="L361:N361"/>
    <mergeCell ref="C362:H362"/>
    <mergeCell ref="I362:K362"/>
    <mergeCell ref="L362:N362"/>
    <mergeCell ref="C359:H359"/>
    <mergeCell ref="I359:K359"/>
    <mergeCell ref="L359:N359"/>
    <mergeCell ref="C360:H360"/>
    <mergeCell ref="I360:K360"/>
    <mergeCell ref="L360:N360"/>
    <mergeCell ref="C354:H354"/>
    <mergeCell ref="I354:K354"/>
    <mergeCell ref="L354:N354"/>
    <mergeCell ref="C358:H358"/>
    <mergeCell ref="I358:K358"/>
    <mergeCell ref="L358:N358"/>
    <mergeCell ref="C352:H352"/>
    <mergeCell ref="I352:K352"/>
    <mergeCell ref="L352:N352"/>
    <mergeCell ref="C353:H353"/>
    <mergeCell ref="I353:K353"/>
    <mergeCell ref="L353:N353"/>
    <mergeCell ref="C350:H350"/>
    <mergeCell ref="I350:K350"/>
    <mergeCell ref="L350:N350"/>
    <mergeCell ref="C351:H351"/>
    <mergeCell ref="I351:K351"/>
    <mergeCell ref="L351:N351"/>
    <mergeCell ref="D334:J334"/>
    <mergeCell ref="K334:M334"/>
    <mergeCell ref="D335:J335"/>
    <mergeCell ref="K335:M335"/>
    <mergeCell ref="B340:O341"/>
    <mergeCell ref="B345:O346"/>
    <mergeCell ref="D331:J331"/>
    <mergeCell ref="K331:M331"/>
    <mergeCell ref="D332:J332"/>
    <mergeCell ref="K332:M332"/>
    <mergeCell ref="D333:J333"/>
    <mergeCell ref="K333:M333"/>
    <mergeCell ref="D328:J328"/>
    <mergeCell ref="K328:M328"/>
    <mergeCell ref="D329:J329"/>
    <mergeCell ref="K329:M329"/>
    <mergeCell ref="D330:J330"/>
    <mergeCell ref="K330:M330"/>
    <mergeCell ref="C310:H310"/>
    <mergeCell ref="I310:K310"/>
    <mergeCell ref="L310:N310"/>
    <mergeCell ref="B316:O317"/>
    <mergeCell ref="B321:O322"/>
    <mergeCell ref="B326:O326"/>
    <mergeCell ref="C308:H308"/>
    <mergeCell ref="I308:K308"/>
    <mergeCell ref="L308:N308"/>
    <mergeCell ref="C309:H309"/>
    <mergeCell ref="I309:K309"/>
    <mergeCell ref="L309:N309"/>
    <mergeCell ref="C303:H303"/>
    <mergeCell ref="I303:K303"/>
    <mergeCell ref="L303:N303"/>
    <mergeCell ref="C307:H307"/>
    <mergeCell ref="I307:K307"/>
    <mergeCell ref="L307:N307"/>
    <mergeCell ref="C301:H301"/>
    <mergeCell ref="I301:K301"/>
    <mergeCell ref="L301:N301"/>
    <mergeCell ref="C302:H302"/>
    <mergeCell ref="I302:K302"/>
    <mergeCell ref="L302:N302"/>
    <mergeCell ref="D286:H286"/>
    <mergeCell ref="I286:K286"/>
    <mergeCell ref="L286:N286"/>
    <mergeCell ref="B290:O291"/>
    <mergeCell ref="B295:O296"/>
    <mergeCell ref="C300:H300"/>
    <mergeCell ref="I300:K300"/>
    <mergeCell ref="L300:N300"/>
    <mergeCell ref="C284:H284"/>
    <mergeCell ref="I284:K284"/>
    <mergeCell ref="L284:N284"/>
    <mergeCell ref="C285:H285"/>
    <mergeCell ref="I285:K285"/>
    <mergeCell ref="L285:N285"/>
    <mergeCell ref="C279:H279"/>
    <mergeCell ref="I279:K279"/>
    <mergeCell ref="L279:N279"/>
    <mergeCell ref="D280:H280"/>
    <mergeCell ref="I280:K280"/>
    <mergeCell ref="L280:N280"/>
    <mergeCell ref="D274:H274"/>
    <mergeCell ref="I274:K274"/>
    <mergeCell ref="L274:N274"/>
    <mergeCell ref="C278:H278"/>
    <mergeCell ref="I278:K278"/>
    <mergeCell ref="L278:N278"/>
    <mergeCell ref="C272:H272"/>
    <mergeCell ref="I272:K272"/>
    <mergeCell ref="L272:N272"/>
    <mergeCell ref="C273:H273"/>
    <mergeCell ref="I273:K273"/>
    <mergeCell ref="L273:N273"/>
    <mergeCell ref="D264:H264"/>
    <mergeCell ref="I264:K264"/>
    <mergeCell ref="L264:N264"/>
    <mergeCell ref="B266:O267"/>
    <mergeCell ref="C271:H271"/>
    <mergeCell ref="I271:K271"/>
    <mergeCell ref="L271:N271"/>
    <mergeCell ref="C262:H262"/>
    <mergeCell ref="I262:K262"/>
    <mergeCell ref="L262:N262"/>
    <mergeCell ref="C263:H263"/>
    <mergeCell ref="I263:K263"/>
    <mergeCell ref="L263:N263"/>
    <mergeCell ref="C257:H257"/>
    <mergeCell ref="I257:K257"/>
    <mergeCell ref="L257:N257"/>
    <mergeCell ref="D258:H258"/>
    <mergeCell ref="I258:K258"/>
    <mergeCell ref="L258:N258"/>
    <mergeCell ref="C255:H255"/>
    <mergeCell ref="I255:K255"/>
    <mergeCell ref="L255:N255"/>
    <mergeCell ref="C256:H256"/>
    <mergeCell ref="I256:K256"/>
    <mergeCell ref="L256:N256"/>
    <mergeCell ref="C250:H250"/>
    <mergeCell ref="I250:K250"/>
    <mergeCell ref="L250:N250"/>
    <mergeCell ref="D251:H251"/>
    <mergeCell ref="I251:K251"/>
    <mergeCell ref="L251:N251"/>
    <mergeCell ref="C248:H248"/>
    <mergeCell ref="I248:K248"/>
    <mergeCell ref="L248:N248"/>
    <mergeCell ref="C249:H249"/>
    <mergeCell ref="I249:K249"/>
    <mergeCell ref="L249:N249"/>
    <mergeCell ref="B236:O236"/>
    <mergeCell ref="B240:O242"/>
    <mergeCell ref="C246:H246"/>
    <mergeCell ref="I246:K246"/>
    <mergeCell ref="L246:N246"/>
    <mergeCell ref="C247:H247"/>
    <mergeCell ref="I247:K247"/>
    <mergeCell ref="L247:N247"/>
    <mergeCell ref="B210:O211"/>
    <mergeCell ref="B215:O216"/>
    <mergeCell ref="B220:O221"/>
    <mergeCell ref="B223:O224"/>
    <mergeCell ref="B228:O229"/>
    <mergeCell ref="B233:O234"/>
    <mergeCell ref="C201:G201"/>
    <mergeCell ref="H201:J201"/>
    <mergeCell ref="K201:M201"/>
    <mergeCell ref="C202:G202"/>
    <mergeCell ref="H202:J202"/>
    <mergeCell ref="K202:M202"/>
    <mergeCell ref="C199:G199"/>
    <mergeCell ref="H199:J199"/>
    <mergeCell ref="K199:M199"/>
    <mergeCell ref="C200:G200"/>
    <mergeCell ref="H200:J200"/>
    <mergeCell ref="K200:M200"/>
    <mergeCell ref="B191:H191"/>
    <mergeCell ref="I191:K191"/>
    <mergeCell ref="L191:N191"/>
    <mergeCell ref="B195:O196"/>
    <mergeCell ref="C198:G198"/>
    <mergeCell ref="H198:J198"/>
    <mergeCell ref="K198:M198"/>
    <mergeCell ref="B189:H189"/>
    <mergeCell ref="I189:K189"/>
    <mergeCell ref="L189:N189"/>
    <mergeCell ref="B190:H190"/>
    <mergeCell ref="I190:K190"/>
    <mergeCell ref="L190:N190"/>
    <mergeCell ref="B187:H187"/>
    <mergeCell ref="I187:K187"/>
    <mergeCell ref="L187:N187"/>
    <mergeCell ref="B188:H188"/>
    <mergeCell ref="I188:K188"/>
    <mergeCell ref="L188:N188"/>
    <mergeCell ref="E175:I175"/>
    <mergeCell ref="J175:L175"/>
    <mergeCell ref="E176:I176"/>
    <mergeCell ref="J176:L176"/>
    <mergeCell ref="B180:O181"/>
    <mergeCell ref="B183:O185"/>
    <mergeCell ref="B170:O170"/>
    <mergeCell ref="E172:I172"/>
    <mergeCell ref="J172:L172"/>
    <mergeCell ref="E173:I173"/>
    <mergeCell ref="J173:L173"/>
    <mergeCell ref="E174:I174"/>
    <mergeCell ref="J174:L174"/>
    <mergeCell ref="E164:I164"/>
    <mergeCell ref="J164:L164"/>
    <mergeCell ref="E165:I165"/>
    <mergeCell ref="J165:L165"/>
    <mergeCell ref="E166:I166"/>
    <mergeCell ref="J166:L166"/>
    <mergeCell ref="E156:I156"/>
    <mergeCell ref="J156:L156"/>
    <mergeCell ref="B160:O160"/>
    <mergeCell ref="E162:I162"/>
    <mergeCell ref="J162:L162"/>
    <mergeCell ref="E163:I163"/>
    <mergeCell ref="J163:L163"/>
    <mergeCell ref="E153:I153"/>
    <mergeCell ref="J153:L153"/>
    <mergeCell ref="E154:I154"/>
    <mergeCell ref="J154:L154"/>
    <mergeCell ref="E155:I155"/>
    <mergeCell ref="J155:L155"/>
    <mergeCell ref="E145:I145"/>
    <mergeCell ref="J145:L145"/>
    <mergeCell ref="E146:I146"/>
    <mergeCell ref="J146:L146"/>
    <mergeCell ref="E152:I152"/>
    <mergeCell ref="J152:L152"/>
    <mergeCell ref="C137:H137"/>
    <mergeCell ref="I137:K137"/>
    <mergeCell ref="L137:N137"/>
    <mergeCell ref="E143:I143"/>
    <mergeCell ref="J143:L143"/>
    <mergeCell ref="E144:I144"/>
    <mergeCell ref="J144:L144"/>
    <mergeCell ref="C135:H135"/>
    <mergeCell ref="I135:K135"/>
    <mergeCell ref="L135:N135"/>
    <mergeCell ref="C136:H136"/>
    <mergeCell ref="I136:K136"/>
    <mergeCell ref="L136:N136"/>
    <mergeCell ref="C133:H133"/>
    <mergeCell ref="I133:K133"/>
    <mergeCell ref="L133:N133"/>
    <mergeCell ref="C134:H134"/>
    <mergeCell ref="I134:K134"/>
    <mergeCell ref="L134:N134"/>
    <mergeCell ref="C131:H131"/>
    <mergeCell ref="I131:K131"/>
    <mergeCell ref="L131:N131"/>
    <mergeCell ref="C132:H132"/>
    <mergeCell ref="I132:K132"/>
    <mergeCell ref="L132:N132"/>
    <mergeCell ref="C118:K118"/>
    <mergeCell ref="L118:N118"/>
    <mergeCell ref="C130:H130"/>
    <mergeCell ref="I130:K130"/>
    <mergeCell ref="L130:N130"/>
    <mergeCell ref="C115:K115"/>
    <mergeCell ref="L115:N115"/>
    <mergeCell ref="C116:K116"/>
    <mergeCell ref="L116:N116"/>
    <mergeCell ref="C117:K117"/>
    <mergeCell ref="L117:N117"/>
    <mergeCell ref="C109:K109"/>
    <mergeCell ref="L109:N109"/>
    <mergeCell ref="C110:K110"/>
    <mergeCell ref="L110:N110"/>
    <mergeCell ref="C111:K111"/>
    <mergeCell ref="L111:N111"/>
    <mergeCell ref="C103:K103"/>
    <mergeCell ref="L103:N103"/>
    <mergeCell ref="C104:K104"/>
    <mergeCell ref="L104:N104"/>
    <mergeCell ref="C108:K108"/>
    <mergeCell ref="L108:N108"/>
    <mergeCell ref="C97:K97"/>
    <mergeCell ref="L97:N97"/>
    <mergeCell ref="C101:K101"/>
    <mergeCell ref="L101:N101"/>
    <mergeCell ref="C102:K102"/>
    <mergeCell ref="L102:N102"/>
    <mergeCell ref="C94:K94"/>
    <mergeCell ref="L94:N94"/>
    <mergeCell ref="C95:K95"/>
    <mergeCell ref="L95:N95"/>
    <mergeCell ref="C96:K96"/>
    <mergeCell ref="L96:N96"/>
    <mergeCell ref="C88:K88"/>
    <mergeCell ref="L88:N88"/>
    <mergeCell ref="C89:K89"/>
    <mergeCell ref="L89:N89"/>
    <mergeCell ref="C90:K90"/>
    <mergeCell ref="L90:N90"/>
    <mergeCell ref="C82:K82"/>
    <mergeCell ref="L82:N82"/>
    <mergeCell ref="C83:K83"/>
    <mergeCell ref="L83:N83"/>
    <mergeCell ref="C87:K87"/>
    <mergeCell ref="L87:N87"/>
    <mergeCell ref="C76:I76"/>
    <mergeCell ref="J76:L76"/>
    <mergeCell ref="M76:N76"/>
    <mergeCell ref="C80:K80"/>
    <mergeCell ref="L80:N80"/>
    <mergeCell ref="C81:K81"/>
    <mergeCell ref="L81:N81"/>
    <mergeCell ref="C74:I74"/>
    <mergeCell ref="J74:L74"/>
    <mergeCell ref="M74:N74"/>
    <mergeCell ref="C75:I75"/>
    <mergeCell ref="J75:L75"/>
    <mergeCell ref="M75:N75"/>
    <mergeCell ref="C72:I72"/>
    <mergeCell ref="J72:L72"/>
    <mergeCell ref="M72:N72"/>
    <mergeCell ref="C73:I73"/>
    <mergeCell ref="J73:L73"/>
    <mergeCell ref="M73:N73"/>
    <mergeCell ref="C70:I70"/>
    <mergeCell ref="J70:L70"/>
    <mergeCell ref="M70:N70"/>
    <mergeCell ref="C71:I71"/>
    <mergeCell ref="J71:L71"/>
    <mergeCell ref="M71:N71"/>
    <mergeCell ref="C66:K66"/>
    <mergeCell ref="L66:N66"/>
    <mergeCell ref="C67:K67"/>
    <mergeCell ref="L67:N67"/>
    <mergeCell ref="C68:K68"/>
    <mergeCell ref="L68:N68"/>
    <mergeCell ref="C63:K63"/>
    <mergeCell ref="L63:N63"/>
    <mergeCell ref="C64:K64"/>
    <mergeCell ref="L64:N64"/>
    <mergeCell ref="C65:K65"/>
    <mergeCell ref="L65:N65"/>
    <mergeCell ref="C57:K57"/>
    <mergeCell ref="L57:N57"/>
    <mergeCell ref="C61:K61"/>
    <mergeCell ref="L61:N61"/>
    <mergeCell ref="C62:K62"/>
    <mergeCell ref="L62:N62"/>
    <mergeCell ref="C54:K54"/>
    <mergeCell ref="L54:N54"/>
    <mergeCell ref="C55:K55"/>
    <mergeCell ref="L55:N55"/>
    <mergeCell ref="C56:K56"/>
    <mergeCell ref="L56:N56"/>
    <mergeCell ref="C48:K48"/>
    <mergeCell ref="L48:N48"/>
    <mergeCell ref="D49:K49"/>
    <mergeCell ref="L49:N49"/>
    <mergeCell ref="C50:K50"/>
    <mergeCell ref="L50:N50"/>
    <mergeCell ref="D45:K45"/>
    <mergeCell ref="L45:N45"/>
    <mergeCell ref="C46:K46"/>
    <mergeCell ref="L46:N46"/>
    <mergeCell ref="D47:K47"/>
    <mergeCell ref="L47:N47"/>
    <mergeCell ref="C42:K42"/>
    <mergeCell ref="L42:N42"/>
    <mergeCell ref="D43:K43"/>
    <mergeCell ref="L43:N43"/>
    <mergeCell ref="C44:K44"/>
    <mergeCell ref="L44:N44"/>
    <mergeCell ref="D39:K39"/>
    <mergeCell ref="L39:N39"/>
    <mergeCell ref="C40:K40"/>
    <mergeCell ref="L40:N40"/>
    <mergeCell ref="D41:K41"/>
    <mergeCell ref="L41:N41"/>
    <mergeCell ref="D37:K37"/>
    <mergeCell ref="L37:N37"/>
    <mergeCell ref="C38:K38"/>
    <mergeCell ref="L38:N38"/>
    <mergeCell ref="C34:K34"/>
    <mergeCell ref="L34:N34"/>
    <mergeCell ref="D35:K35"/>
    <mergeCell ref="L35:N35"/>
    <mergeCell ref="C36:K36"/>
    <mergeCell ref="L36:N36"/>
    <mergeCell ref="C27:K27"/>
    <mergeCell ref="L27:N27"/>
    <mergeCell ref="B29:O30"/>
    <mergeCell ref="C32:K32"/>
    <mergeCell ref="L32:N32"/>
    <mergeCell ref="C33:K33"/>
    <mergeCell ref="L33:N33"/>
    <mergeCell ref="C24:K24"/>
    <mergeCell ref="L24:N24"/>
    <mergeCell ref="C25:K25"/>
    <mergeCell ref="L25:N25"/>
    <mergeCell ref="C26:K26"/>
    <mergeCell ref="L26:N26"/>
    <mergeCell ref="C19:I19"/>
    <mergeCell ref="J19:L19"/>
    <mergeCell ref="M19:N19"/>
    <mergeCell ref="C20:I20"/>
    <mergeCell ref="J20:L20"/>
    <mergeCell ref="M20:N20"/>
    <mergeCell ref="C18:I18"/>
    <mergeCell ref="J18:L18"/>
    <mergeCell ref="M18:N18"/>
    <mergeCell ref="C13:K13"/>
    <mergeCell ref="L13:N13"/>
    <mergeCell ref="C14:K14"/>
    <mergeCell ref="L14:N14"/>
    <mergeCell ref="C15:K15"/>
    <mergeCell ref="L15:N15"/>
    <mergeCell ref="B7:O9"/>
    <mergeCell ref="C11:K11"/>
    <mergeCell ref="L11:N11"/>
    <mergeCell ref="C12:K12"/>
    <mergeCell ref="L12:N12"/>
    <mergeCell ref="A1:P1"/>
    <mergeCell ref="C17:I17"/>
    <mergeCell ref="J17:L17"/>
    <mergeCell ref="M17:N17"/>
  </mergeCells>
  <pageMargins left="0.70866141732283472" right="0.70866141732283472" top="0.74803149606299213" bottom="0.74803149606299213" header="0.31496062992125984" footer="0.31496062992125984"/>
  <pageSetup scale="58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Notas de Desglose</vt:lpstr>
      <vt:lpstr>'Notas de Desglose'!Área_de_impresión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Araceli Apodaca</dc:creator>
  <cp:lastModifiedBy>Araceli Apodaca</cp:lastModifiedBy>
  <cp:lastPrinted>2025-02-01T18:49:31Z</cp:lastPrinted>
  <dcterms:created xsi:type="dcterms:W3CDTF">2025-01-30T23:45:31Z</dcterms:created>
  <dcterms:modified xsi:type="dcterms:W3CDTF">2025-02-01T18:49:44Z</dcterms:modified>
</cp:coreProperties>
</file>